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R\P4S4P\01_P4Science\0104_CallPropEval\24-25_PEA\IntroductionPlatform\FormalDocs\"/>
    </mc:Choice>
  </mc:AlternateContent>
  <xr:revisionPtr revIDLastSave="0" documentId="13_ncr:1_{FEE23833-9A54-4C0B-ADE5-87982B5CE8FB}" xr6:coauthVersionLast="47" xr6:coauthVersionMax="47" xr10:uidLastSave="{00000000-0000-0000-0000-000000000000}"/>
  <bookViews>
    <workbookView xWindow="0" yWindow="15" windowWidth="28635" windowHeight="15360" tabRatio="776" xr2:uid="{00000000-000D-0000-FFFF-FFFF00000000}"/>
  </bookViews>
  <sheets>
    <sheet name="1.BUDGET INFO" sheetId="1" r:id="rId1"/>
    <sheet name="2.SUMMARY B.R." sheetId="4" r:id="rId2"/>
    <sheet name="3.PROPOSAL BUDGET" sheetId="5" r:id="rId3"/>
    <sheet name="4.DISCIPLINES" sheetId="6" r:id="rId4"/>
    <sheet name="5. P-M CALCULATOR" sheetId="7" r:id="rId5"/>
  </sheets>
  <definedNames>
    <definedName name="_xlnm._FilterDatabase" localSheetId="2" hidden="1">'3.PROPOSAL BUDGET'!$A$2:$A$445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8" i="5" l="1"/>
  <c r="H94" i="5"/>
  <c r="G94" i="5"/>
  <c r="F94" i="5"/>
  <c r="E94" i="5"/>
  <c r="I93" i="5"/>
  <c r="I90" i="5"/>
  <c r="I91" i="5"/>
  <c r="I92" i="5"/>
  <c r="F410" i="5"/>
  <c r="F416" i="5"/>
  <c r="F417" i="5"/>
  <c r="F415" i="5"/>
  <c r="F414" i="5"/>
  <c r="F413" i="5"/>
  <c r="F412" i="5"/>
  <c r="F411" i="5"/>
  <c r="F348" i="5"/>
  <c r="F347" i="5"/>
  <c r="F346" i="5"/>
  <c r="F345" i="5"/>
  <c r="F344" i="5"/>
  <c r="F343" i="5"/>
  <c r="F342" i="5"/>
  <c r="F341" i="5"/>
  <c r="F279" i="5"/>
  <c r="F278" i="5"/>
  <c r="F277" i="5"/>
  <c r="F276" i="5"/>
  <c r="F275" i="5"/>
  <c r="F274" i="5"/>
  <c r="F273" i="5"/>
  <c r="F272" i="5"/>
  <c r="F210" i="5"/>
  <c r="F209" i="5"/>
  <c r="F208" i="5"/>
  <c r="F207" i="5"/>
  <c r="F206" i="5"/>
  <c r="F205" i="5"/>
  <c r="F204" i="5"/>
  <c r="F203" i="5"/>
  <c r="F134" i="5"/>
  <c r="F141" i="5"/>
  <c r="F140" i="5"/>
  <c r="F139" i="5"/>
  <c r="F138" i="5"/>
  <c r="F137" i="5"/>
  <c r="F136" i="5"/>
  <c r="F135" i="5"/>
  <c r="I94" i="5" l="1"/>
  <c r="C18" i="5" s="1"/>
  <c r="F56" i="5"/>
  <c r="F57" i="5"/>
  <c r="F58" i="5"/>
  <c r="F59" i="5"/>
  <c r="F60" i="5"/>
  <c r="F61" i="5"/>
  <c r="F62" i="5"/>
  <c r="F55" i="5"/>
  <c r="E78" i="5" l="1"/>
  <c r="C16" i="5" s="1"/>
  <c r="E439" i="5"/>
  <c r="E370" i="5"/>
  <c r="E301" i="5"/>
  <c r="E232" i="5"/>
  <c r="E163" i="5"/>
  <c r="E84" i="5"/>
  <c r="E433" i="5"/>
  <c r="F433" i="5" s="1"/>
  <c r="E418" i="5"/>
  <c r="H15" i="5" s="1"/>
  <c r="E405" i="5"/>
  <c r="H14" i="5" s="1"/>
  <c r="L392" i="5"/>
  <c r="J392" i="5"/>
  <c r="K391" i="5"/>
  <c r="K390" i="5"/>
  <c r="K389" i="5"/>
  <c r="K388" i="5"/>
  <c r="K387" i="5"/>
  <c r="K386" i="5"/>
  <c r="E364" i="5"/>
  <c r="F364" i="5" s="1"/>
  <c r="E349" i="5"/>
  <c r="E336" i="5"/>
  <c r="L323" i="5"/>
  <c r="J323" i="5"/>
  <c r="K322" i="5"/>
  <c r="K321" i="5"/>
  <c r="K320" i="5"/>
  <c r="K319" i="5"/>
  <c r="K318" i="5"/>
  <c r="K317" i="5"/>
  <c r="E295" i="5"/>
  <c r="E280" i="5"/>
  <c r="E267" i="5"/>
  <c r="L254" i="5"/>
  <c r="J254" i="5"/>
  <c r="K253" i="5"/>
  <c r="K252" i="5"/>
  <c r="K251" i="5"/>
  <c r="K250" i="5"/>
  <c r="K249" i="5"/>
  <c r="K248" i="5"/>
  <c r="E226" i="5"/>
  <c r="E211" i="5"/>
  <c r="E198" i="5"/>
  <c r="L185" i="5"/>
  <c r="J185" i="5"/>
  <c r="K184" i="5"/>
  <c r="K183" i="5"/>
  <c r="K182" i="5"/>
  <c r="K181" i="5"/>
  <c r="K180" i="5"/>
  <c r="K179" i="5"/>
  <c r="E157" i="5"/>
  <c r="E142" i="5"/>
  <c r="D15" i="5" s="1"/>
  <c r="E129" i="5"/>
  <c r="D14" i="5" s="1"/>
  <c r="L116" i="5"/>
  <c r="J116" i="5"/>
  <c r="K115" i="5"/>
  <c r="K114" i="5"/>
  <c r="K113" i="5"/>
  <c r="K112" i="5"/>
  <c r="K111" i="5"/>
  <c r="K110" i="5"/>
  <c r="E63" i="5"/>
  <c r="C15" i="5" s="1"/>
  <c r="E50" i="5"/>
  <c r="C14" i="5" s="1"/>
  <c r="I12" i="7"/>
  <c r="F16" i="5" l="1"/>
  <c r="G16" i="5"/>
  <c r="H16" i="5"/>
  <c r="G14" i="5"/>
  <c r="G15" i="5"/>
  <c r="F14" i="5"/>
  <c r="F15" i="5"/>
  <c r="E16" i="5"/>
  <c r="E14" i="5"/>
  <c r="E15" i="5"/>
  <c r="D16" i="5"/>
  <c r="K323" i="5"/>
  <c r="G13" i="5" s="1"/>
  <c r="K254" i="5"/>
  <c r="F13" i="5" s="1"/>
  <c r="K185" i="5"/>
  <c r="E13" i="5" s="1"/>
  <c r="K392" i="5"/>
  <c r="K116" i="5"/>
  <c r="L37" i="5"/>
  <c r="J37" i="5"/>
  <c r="K31" i="5"/>
  <c r="K36" i="5"/>
  <c r="K35" i="5"/>
  <c r="K34" i="5"/>
  <c r="K33" i="5"/>
  <c r="K32" i="5"/>
  <c r="D13" i="5" l="1"/>
  <c r="E444" i="5"/>
  <c r="H19" i="5" s="1"/>
  <c r="H13" i="5"/>
  <c r="E375" i="5"/>
  <c r="E306" i="5"/>
  <c r="E237" i="5"/>
  <c r="D19" i="5"/>
  <c r="K37" i="5"/>
  <c r="C13" i="5" l="1"/>
  <c r="E99" i="5"/>
  <c r="D20" i="5"/>
  <c r="F157" i="5" s="1"/>
  <c r="H20" i="5"/>
  <c r="G19" i="5"/>
  <c r="G20" i="5" s="1"/>
  <c r="F19" i="5"/>
  <c r="F20" i="5" s="1"/>
  <c r="F295" i="5" s="1"/>
  <c r="E19" i="5"/>
  <c r="C19" i="5" l="1"/>
  <c r="C20" i="5" s="1"/>
  <c r="E20" i="5"/>
  <c r="F226" i="5" s="1"/>
  <c r="J17" i="5" l="1"/>
  <c r="I13" i="5" s="1"/>
  <c r="F78" i="5"/>
</calcChain>
</file>

<file path=xl/sharedStrings.xml><?xml version="1.0" encoding="utf-8"?>
<sst xmlns="http://schemas.openxmlformats.org/spreadsheetml/2006/main" count="1036" uniqueCount="290">
  <si>
    <t>EQUIPMENT</t>
  </si>
  <si>
    <t>SUBCONTRACTING</t>
  </si>
  <si>
    <t>Optional</t>
  </si>
  <si>
    <t>Compulsory</t>
  </si>
  <si>
    <t>TOTAL BUDGET</t>
  </si>
  <si>
    <t xml:space="preserve">The project budget is reserved exclusively for the project activities. </t>
  </si>
  <si>
    <t xml:space="preserve">as well as any other compensation or allowance due by law and secondary to the salary itself and tax-free scholarships. </t>
  </si>
  <si>
    <t xml:space="preserve">Expenses incurred by a third party to carry out tasks or provide services that require special scientific or technical competences outside the institution’s normal area of activity. </t>
  </si>
  <si>
    <t>BELSPO financing is valid only for the duration of the project contract.</t>
  </si>
  <si>
    <t>STAFF</t>
  </si>
  <si>
    <t>This file is composed of the following worksheets:</t>
  </si>
  <si>
    <t>YES</t>
  </si>
  <si>
    <t>NO</t>
  </si>
  <si>
    <t>Some lines are followed by 'correct'. If the budget rules are respected 'correct' will remain, otherwise 'error' will appear. E.g. Line 8 'Staff costs'. If Staff costs &lt; 60%: 'error: Staff costs are lower than 60% of the total project budget' will appear.</t>
  </si>
  <si>
    <t>Partner 2</t>
  </si>
  <si>
    <t>Partner 3</t>
  </si>
  <si>
    <t>Partner 4</t>
  </si>
  <si>
    <t>Partner 5</t>
  </si>
  <si>
    <t>Partner 6</t>
  </si>
  <si>
    <t>[Acronym institution]</t>
  </si>
  <si>
    <t>1. Staff costs</t>
  </si>
  <si>
    <t>OF THE PROJECT</t>
  </si>
  <si>
    <t>Total (€)</t>
  </si>
  <si>
    <t xml:space="preserve">1. STAFF COSTS </t>
  </si>
  <si>
    <t>Degree</t>
  </si>
  <si>
    <t>Discipline</t>
  </si>
  <si>
    <t>Expertise</t>
  </si>
  <si>
    <t>Type of contract</t>
  </si>
  <si>
    <t>P-M paid by the project</t>
  </si>
  <si>
    <t>Total Staff cost (€)</t>
  </si>
  <si>
    <t>P-M provided in kind (if applicable)</t>
  </si>
  <si>
    <t>Bachelor or Technician / Master / PhD</t>
  </si>
  <si>
    <t>Free field</t>
  </si>
  <si>
    <t>Labour / Tax-free scholarship</t>
  </si>
  <si>
    <t>Number</t>
  </si>
  <si>
    <t>Check the definition of P-M on page 4</t>
  </si>
  <si>
    <t xml:space="preserve"> €</t>
  </si>
  <si>
    <t>Total =</t>
  </si>
  <si>
    <t>Please enter the different items to be financed under specific operating costs. The total is calculated automatically.</t>
  </si>
  <si>
    <t>Nature of the Operating Cost</t>
  </si>
  <si>
    <t>Cost  (€)</t>
  </si>
  <si>
    <t>Total (€) =</t>
  </si>
  <si>
    <t>Please enter the different items to be financed under equipment. The total is calculated automatically.</t>
  </si>
  <si>
    <t>Please enter the different items to be financed under subcontracting. The total is calculated automatically.</t>
  </si>
  <si>
    <t>Subcontracting for this partner must be max. 25% of the total budget of this partner.</t>
  </si>
  <si>
    <t>Nature of the Subcontracting</t>
  </si>
  <si>
    <t>Anthropology</t>
  </si>
  <si>
    <t>Sociology</t>
  </si>
  <si>
    <t>CONTENT OF THIS FILE</t>
  </si>
  <si>
    <t xml:space="preserve">  1 person under tax-free scholarship working full time for 1 year, OR </t>
  </si>
  <si>
    <t>Last name of researcher</t>
  </si>
  <si>
    <t>First name of researcher</t>
  </si>
  <si>
    <t>3. PROPOSAL BUDGET: Contains the template that you need to fill out for the proposal</t>
  </si>
  <si>
    <t>Nature of the Equipment</t>
  </si>
  <si>
    <t>If subcontracting is equal or lower than 25% of the total budget for this partner, the label 'correct' next to them will remain; otherwise, the message 'error: subcontracting is higher than 25% of the total budget of the partner' will appear.</t>
  </si>
  <si>
    <t>PERSON-MONTHS CALCULATOR</t>
  </si>
  <si>
    <t>&lt;- Fill out</t>
  </si>
  <si>
    <t>Effort of the person in % (Example, a half-time worker = 50)</t>
  </si>
  <si>
    <t>Person-month</t>
  </si>
  <si>
    <t>WHAT ARE PERSON-MONTHS?</t>
  </si>
  <si>
    <t>(ATTENTION: We are referring to PERSON-MONTH in CALENDAR YEARS; 1 YEAR = 12 MONTHS)</t>
  </si>
  <si>
    <t>Person-months is a unit used to measure 'human effort'.</t>
  </si>
  <si>
    <t>It is the metric for expressing the effort (amount of time) that a given person devotes to a spectific task</t>
  </si>
  <si>
    <t>in the project.</t>
  </si>
  <si>
    <t>It corresponds to  the amount of work performed by 1 person in 1 month, if  said person works full-time.</t>
  </si>
  <si>
    <t>1 Person-month [PM] = 1 Full-Time Equivalent [FTE]</t>
  </si>
  <si>
    <t>HOW ARE PERSON-MONTHS CALCULATED?</t>
  </si>
  <si>
    <t>In order to calculate the person-months, multiply the proportion of your effort associated with the task,</t>
  </si>
  <si>
    <t>by the total number of months you will participate in  the task.</t>
  </si>
  <si>
    <t xml:space="preserve">Examples: </t>
  </si>
  <si>
    <t>- 1 person will be working  full-time in Task 1.1. during  1 month</t>
  </si>
  <si>
    <t xml:space="preserve">   If this person is working full-time, its effort is considered to be 100%</t>
  </si>
  <si>
    <t xml:space="preserve">   The person-months = 1 * 1 month = 1 PM</t>
  </si>
  <si>
    <t>- 1 person will be working half-time in Taks 1.1. during 1 month</t>
  </si>
  <si>
    <t xml:space="preserve">   If this person is working half-time, its effort is considered to be 50%</t>
  </si>
  <si>
    <t xml:space="preserve">   The person-months  = 0.5* 1 month = 0.5 PM</t>
  </si>
  <si>
    <t>- 1 person will be working 4/5 time  in task 1.1. during 1 month</t>
  </si>
  <si>
    <t xml:space="preserve">  If this person is working  4/5 time, its effort is considered to be 80%</t>
  </si>
  <si>
    <t xml:space="preserve">  The person-months  = 0.8 * 1 month = 0.8 PM</t>
  </si>
  <si>
    <t>- 1 person will be working full-time in Task 1.2. during 4 months</t>
  </si>
  <si>
    <t xml:space="preserve">   If this person is working full-time its effort is considered to be 100%</t>
  </si>
  <si>
    <t xml:space="preserve">    The person-months = 1 * 4 months = 4 PM</t>
  </si>
  <si>
    <t>- 1 person will be working half-time in Task 1.2. during 4 months</t>
  </si>
  <si>
    <t xml:space="preserve">  If this person is working half-time, its effort is considered to be 50%</t>
  </si>
  <si>
    <t xml:space="preserve">  The person-months = 0.5 * 4 months = 2 PM</t>
  </si>
  <si>
    <t>- 1 person will be working 4/5 time in Task 1.2. during 4 months</t>
  </si>
  <si>
    <t xml:space="preserve">   If this person is working 4/5 time, its effort is considered to be 80%</t>
  </si>
  <si>
    <t xml:space="preserve">   The person-months = 0.8 * 4 months = 3.2 PM </t>
  </si>
  <si>
    <t>2. SUMMARY OF THE BUDGET RULES: BUDGET RULES DISTRIBUTION PER CATEGORY</t>
  </si>
  <si>
    <t>3. PROPOSAL BUDGET - PLEASE FILL OUT THIS PAGE</t>
  </si>
  <si>
    <t>3.1. TOTAL BUDGET OF THE PROJECT</t>
  </si>
  <si>
    <t>3.3. BUDGET OF PARTNER 2: [ACRONYM INSTITUTION]</t>
  </si>
  <si>
    <t>3.4. BUDGET OF PARTNER 3: [ACRONYM INSTITUTION]</t>
  </si>
  <si>
    <t>3.5. BUDGET OF PARTNER 4: [ACRONYM INSTITUTION]</t>
  </si>
  <si>
    <t>3.6. BUDGET OF PARTNER 5: [ACRONYM INSTITUTION]</t>
  </si>
  <si>
    <t>3.7. BUDGET OF PARTNER 6: [ACRONYM INSTITUTION]</t>
  </si>
  <si>
    <t>4. DISCIPLINES</t>
  </si>
  <si>
    <t>Time the person will participate in the Task in months (example = 2)</t>
  </si>
  <si>
    <t xml:space="preserve">  1 person under tax-free scholarship working 1/2 time for 2 years…</t>
  </si>
  <si>
    <t>1. BUDGET INFORMATION</t>
  </si>
  <si>
    <t>- Cleaning and security services;</t>
  </si>
  <si>
    <t>- Payment or reimbursement of rent;</t>
  </si>
  <si>
    <t>- Telephone and internet costs;</t>
  </si>
  <si>
    <t>- Insurance costs for equipment or vehicles;</t>
  </si>
  <si>
    <t>- Equipment maintenance and repair costs;</t>
  </si>
  <si>
    <t>- Laboratory consumables (except for specific supplies required for the research project).</t>
  </si>
  <si>
    <t>- Office material (computers, smartphones, printers, cartridges, licences for non-specific software such as Windows, Adobe Acrobat, etc.);</t>
  </si>
  <si>
    <t>- Heating, electricity and water cost</t>
  </si>
  <si>
    <t>Persons going on missions must be clearly identified as being involved in the project and the purpose of the mission must be clearly established.</t>
  </si>
  <si>
    <t xml:space="preserve">The beneficiary institution must be able to justify a competitive tendering process based on an award criterion offering the best value for money (specifications). </t>
  </si>
  <si>
    <t xml:space="preserve">All equipment acquired with a budget from Belspo becomes the property of the institution receiving the budget. </t>
  </si>
  <si>
    <t xml:space="preserve">The acquisition of any equipment must comply with public procurement rules. </t>
  </si>
  <si>
    <t xml:space="preserve">The institution engages to leave the equipment in question at the disposal of the researchers involved for as long as is necessary to continue the research for which it was acquired. </t>
  </si>
  <si>
    <t xml:space="preserve">BUDGET </t>
  </si>
  <si>
    <t>Who can be funded?</t>
  </si>
  <si>
    <t>Staff devoted to the implementation of the project; this is, recruited personnel and/or non-statutary personnel made (partially) available to the project and to be implemented on the project budget.</t>
  </si>
  <si>
    <t>What are the budget rules regarding staff?</t>
  </si>
  <si>
    <t>Is it possible to have tax-free scholarships?</t>
  </si>
  <si>
    <t>BELSPO prefers staff to be hired under a labour contract.</t>
  </si>
  <si>
    <t xml:space="preserve">Exceptionally, tax-free doctoral (for persons holding a Masters' degree) or post doctoral scholarships (for persons holding a PhD degree) can be accepted under the following restricted conditions: </t>
  </si>
  <si>
    <t>Example:       If the project hires 1 person working full time for 2 years under labour contract, it is possible to hire:</t>
  </si>
  <si>
    <r>
      <t xml:space="preserve">1. BUDGET INFORMATION: </t>
    </r>
    <r>
      <rPr>
        <sz val="10"/>
        <color theme="1"/>
        <rFont val="Aptos"/>
        <family val="2"/>
      </rPr>
      <t>Provides a description of the content of the file and the budget rules</t>
    </r>
  </si>
  <si>
    <r>
      <t xml:space="preserve">2. SUMMARY OF THE BUDGET RULES: </t>
    </r>
    <r>
      <rPr>
        <sz val="10"/>
        <color theme="1"/>
        <rFont val="Aptos"/>
        <family val="2"/>
      </rPr>
      <t>Summarises the budget rules in the form a table</t>
    </r>
  </si>
  <si>
    <r>
      <t xml:space="preserve">4. DISCIPLINES:  </t>
    </r>
    <r>
      <rPr>
        <sz val="10"/>
        <color theme="1"/>
        <rFont val="Aptos"/>
        <family val="2"/>
      </rPr>
      <t>Refers to the accepted list of disciplines which appear on the proposal budget</t>
    </r>
  </si>
  <si>
    <r>
      <t>5. P-M CALCULATOR:</t>
    </r>
    <r>
      <rPr>
        <sz val="10"/>
        <color theme="1"/>
        <rFont val="Aptos"/>
        <family val="2"/>
      </rPr>
      <t xml:space="preserve"> Provides a Person-Month calculator</t>
    </r>
  </si>
  <si>
    <t>The different categories of expenditure financed by BELSPO are explained here below.</t>
  </si>
  <si>
    <t>Condition 1: The total number of tax-free scholarships per project is limited to max. 50% of the P-M staff financed with a labour contract within said  project.</t>
  </si>
  <si>
    <t>Condition 2:  In any case, there shall not be more than 2 tax-free scholarships/project. Tax-free scholarships refer to a grant subject to tax exemption under the tax laws.</t>
  </si>
  <si>
    <t>Which costs must be included in staff?</t>
  </si>
  <si>
    <t>SPECIFIC OPERATION COSTS</t>
  </si>
  <si>
    <t>What costs can be included under specific operation costs?</t>
  </si>
  <si>
    <t xml:space="preserve">organisation or registration of/to conferences, workshops or other event related to the project, compensation for experimental subjects, mission costs**, etc.  </t>
  </si>
  <si>
    <t>** Mission costs: Only those necessary for the implementation of the project are eligible in the form of expense claims with supporting documents.</t>
  </si>
  <si>
    <t xml:space="preserve">Purchase and installation of scientific and technical apparatus and instruments, including specific hardware (excluding standard personal computers). </t>
  </si>
  <si>
    <t>Equipment needs to be purchased in the first half of the project.</t>
  </si>
  <si>
    <t>When must the equipment be purchased?</t>
  </si>
  <si>
    <t>Property and use of the equipment</t>
  </si>
  <si>
    <t>How must the equipment be purchased?</t>
  </si>
  <si>
    <t>Are there limitations for the purchase of equipment?</t>
  </si>
  <si>
    <t>Yes. Large or substantial equipment cannot be funded within research project budget.</t>
  </si>
  <si>
    <t>What costs can be included under subcontracting?</t>
  </si>
  <si>
    <t>How must the subcontracting be contracted?</t>
  </si>
  <si>
    <t>What are the budget rules regarding subcontracting?</t>
  </si>
  <si>
    <t>Subcontracting may only concern a limited part of the project, and must take place in direct relation to the the project's tasks.</t>
  </si>
  <si>
    <t>The amount may not exceed 25% of the total budget allocated to the partner concerned.</t>
  </si>
  <si>
    <t>What are the budget rules for indirect costs?</t>
  </si>
  <si>
    <t>Indirect costs are a lump sum. The total amount of this item is set at 15% (fixed amount) of staff and specific operating costs.</t>
  </si>
  <si>
    <t>APPLICANTS</t>
  </si>
  <si>
    <t>Project coordinators must have staff costs.</t>
  </si>
  <si>
    <t>TOTAL BUDGET
of the applicant</t>
  </si>
  <si>
    <t>Sum of Staff, spectific operation, equipment, subcontracting and indirect costs.</t>
  </si>
  <si>
    <t>EQUIPMENT
COSTS</t>
  </si>
  <si>
    <r>
      <rPr>
        <b/>
        <sz val="10"/>
        <rFont val="Aptos"/>
        <family val="2"/>
      </rPr>
      <t xml:space="preserve">Compulsory
Fixed 15%
</t>
    </r>
    <r>
      <rPr>
        <sz val="10"/>
        <rFont val="Aptos"/>
        <family val="2"/>
      </rPr>
      <t>of the Staff and
Specific operation costs</t>
    </r>
  </si>
  <si>
    <r>
      <t xml:space="preserve">Fixed 15%
</t>
    </r>
    <r>
      <rPr>
        <sz val="10"/>
        <rFont val="Aptos"/>
        <family val="2"/>
      </rPr>
      <t>of the Staff
and Specific operation costs</t>
    </r>
  </si>
  <si>
    <t>Large / Substantial equipment excluded</t>
  </si>
  <si>
    <t>Comments</t>
  </si>
  <si>
    <t>COORDINATOR
( = Partner 1)</t>
  </si>
  <si>
    <t>FUNDED PARTNER
(Partner 2, Partner 2…)</t>
  </si>
  <si>
    <r>
      <t xml:space="preserve">Optional
Max. 25%
</t>
    </r>
    <r>
      <rPr>
        <sz val="10"/>
        <rFont val="Aptos"/>
        <family val="2"/>
      </rPr>
      <t>of  the total budget of this partner</t>
    </r>
  </si>
  <si>
    <r>
      <rPr>
        <b/>
        <sz val="10"/>
        <rFont val="Aptos"/>
        <family val="2"/>
      </rPr>
      <t>Optional</t>
    </r>
    <r>
      <rPr>
        <sz val="10"/>
        <rFont val="Aptos"/>
        <family val="2"/>
      </rPr>
      <t xml:space="preserve">
</t>
    </r>
    <r>
      <rPr>
        <b/>
        <sz val="10"/>
        <rFont val="Aptos"/>
        <family val="2"/>
      </rPr>
      <t xml:space="preserve">Max. 25%
</t>
    </r>
    <r>
      <rPr>
        <sz val="10"/>
        <rFont val="Aptos"/>
        <family val="2"/>
      </rPr>
      <t>of  the total budget of this partner</t>
    </r>
  </si>
  <si>
    <t>Linked to the execution of project tasks. See list page 1</t>
  </si>
  <si>
    <t>-</t>
  </si>
  <si>
    <t>2. Specific Operating costs</t>
  </si>
  <si>
    <r>
      <t xml:space="preserve">If the person that is paid by the project will also contribute in-kind, do not forget to add the P-M in </t>
    </r>
    <r>
      <rPr>
        <b/>
        <i/>
        <sz val="11"/>
        <color theme="1"/>
        <rFont val="Aptos"/>
        <family val="2"/>
      </rPr>
      <t>column K 'P-M provided in kind'</t>
    </r>
    <r>
      <rPr>
        <i/>
        <sz val="11"/>
        <color theme="1"/>
        <rFont val="Aptos"/>
        <family val="2"/>
      </rPr>
      <t>.</t>
    </r>
  </si>
  <si>
    <r>
      <t xml:space="preserve">To calculate the P-M in </t>
    </r>
    <r>
      <rPr>
        <b/>
        <i/>
        <sz val="11"/>
        <color theme="1"/>
        <rFont val="Aptos"/>
        <family val="2"/>
      </rPr>
      <t>Column I</t>
    </r>
    <r>
      <rPr>
        <i/>
        <sz val="11"/>
        <color theme="1"/>
        <rFont val="Aptos"/>
        <family val="2"/>
      </rPr>
      <t xml:space="preserve"> </t>
    </r>
    <r>
      <rPr>
        <b/>
        <i/>
        <sz val="11"/>
        <color theme="1"/>
        <rFont val="Aptos"/>
        <family val="2"/>
      </rPr>
      <t>'P-M paid by the project'</t>
    </r>
    <r>
      <rPr>
        <i/>
        <sz val="11"/>
        <color theme="1"/>
        <rFont val="Aptos"/>
        <family val="2"/>
      </rPr>
      <t xml:space="preserve">  and </t>
    </r>
    <r>
      <rPr>
        <b/>
        <i/>
        <sz val="11"/>
        <color theme="1"/>
        <rFont val="Aptos"/>
        <family val="2"/>
      </rPr>
      <t>Column K</t>
    </r>
    <r>
      <rPr>
        <i/>
        <sz val="11"/>
        <color theme="1"/>
        <rFont val="Aptos"/>
        <family val="2"/>
      </rPr>
      <t xml:space="preserve"> </t>
    </r>
    <r>
      <rPr>
        <b/>
        <i/>
        <sz val="11"/>
        <color theme="1"/>
        <rFont val="Aptos"/>
        <family val="2"/>
      </rPr>
      <t xml:space="preserve">'P-M provided in kind' </t>
    </r>
    <r>
      <rPr>
        <i/>
        <sz val="11"/>
        <color theme="1"/>
        <rFont val="Aptos"/>
        <family val="2"/>
      </rPr>
      <t>please check page</t>
    </r>
    <r>
      <rPr>
        <b/>
        <i/>
        <sz val="11"/>
        <color theme="1"/>
        <rFont val="Aptos"/>
        <family val="2"/>
      </rPr>
      <t xml:space="preserve"> 5. P-M calculator</t>
    </r>
    <r>
      <rPr>
        <i/>
        <sz val="11"/>
        <color theme="1"/>
        <rFont val="Aptos"/>
        <family val="2"/>
      </rPr>
      <t xml:space="preserve"> in this document.</t>
    </r>
  </si>
  <si>
    <t>Please enter the different Staff profiles and their FULL costs. The Coordinator must have Staff costs. P-M refers to Person-Months.</t>
  </si>
  <si>
    <t xml:space="preserve">Mathematics </t>
  </si>
  <si>
    <t>Computer and information sciences</t>
  </si>
  <si>
    <t>Physical sciences</t>
  </si>
  <si>
    <t xml:space="preserve">Chemical sciences </t>
  </si>
  <si>
    <t xml:space="preserve">Earth and Environmental sciences </t>
  </si>
  <si>
    <t>Biological sciences</t>
  </si>
  <si>
    <t xml:space="preserve">Civil engineering </t>
  </si>
  <si>
    <t xml:space="preserve">Nano-technology </t>
  </si>
  <si>
    <t xml:space="preserve">Food and Beverages </t>
  </si>
  <si>
    <t xml:space="preserve">Electrical engineering, Electronic engineering, Information engineering </t>
  </si>
  <si>
    <t>Mechanical engineering</t>
  </si>
  <si>
    <t xml:space="preserve">Chemical engineering </t>
  </si>
  <si>
    <t>Materials engineering</t>
  </si>
  <si>
    <t>Medical engineering</t>
  </si>
  <si>
    <t xml:space="preserve">Environmental engineering </t>
  </si>
  <si>
    <t>Environmental biotechnology</t>
  </si>
  <si>
    <t>Industrial biotechnology</t>
  </si>
  <si>
    <t>Basic medicine</t>
  </si>
  <si>
    <t>Clinical medicine</t>
  </si>
  <si>
    <t xml:space="preserve">Health sciences </t>
  </si>
  <si>
    <t xml:space="preserve">Medical biotechnology </t>
  </si>
  <si>
    <t>Forensic science</t>
  </si>
  <si>
    <t xml:space="preserve">Agriculture, Forestry, and Fisheries </t>
  </si>
  <si>
    <t>Animal and Dairy science</t>
  </si>
  <si>
    <t>Veterinary science</t>
  </si>
  <si>
    <t>Agricultural biotechnology</t>
  </si>
  <si>
    <t>Psychology</t>
  </si>
  <si>
    <t xml:space="preserve">Economics and Business </t>
  </si>
  <si>
    <t xml:space="preserve">Educational sciences </t>
  </si>
  <si>
    <t>Law</t>
  </si>
  <si>
    <t xml:space="preserve">Political science </t>
  </si>
  <si>
    <t xml:space="preserve">Social and economic geography </t>
  </si>
  <si>
    <t xml:space="preserve">Media and communications </t>
  </si>
  <si>
    <t xml:space="preserve">History and Archaeology </t>
  </si>
  <si>
    <t xml:space="preserve">Languages and Literature </t>
  </si>
  <si>
    <t>Philosophy, Ethics and Religion</t>
  </si>
  <si>
    <t xml:space="preserve">Heritage science </t>
  </si>
  <si>
    <t>3. Equipment costs</t>
  </si>
  <si>
    <t>4. Subcontracting costs</t>
  </si>
  <si>
    <t>5. International partnership costs</t>
  </si>
  <si>
    <t>6. CAMPAIGN COSTS</t>
  </si>
  <si>
    <t>Please enter the different items to be financed under campaing costs. The total is calculated automatically.</t>
  </si>
  <si>
    <t>6. Campaign costs</t>
  </si>
  <si>
    <t>Do not fill out this rubric.</t>
  </si>
  <si>
    <t>3.2. BUDGET OF THE COORDINATOR ( = PARTNER 1): [ACRONYM INSTITUTION]</t>
  </si>
  <si>
    <t>Section index</t>
  </si>
  <si>
    <t>3. EQUIPMENT COSTS</t>
  </si>
  <si>
    <t>3.1 - Total budget of the project</t>
  </si>
  <si>
    <t>3.2 - Budget coordinator (=Partner 1)</t>
  </si>
  <si>
    <t>3.3 - Budget partner 2</t>
  </si>
  <si>
    <t>3.4 - Budget partner 3</t>
  </si>
  <si>
    <t>3.5 - Budget partner 4</t>
  </si>
  <si>
    <t>3.6 - Budget partner 5</t>
  </si>
  <si>
    <t>3.7 - Budget partner 6</t>
  </si>
  <si>
    <t>2. SPECIFIC OPERATING COSTS</t>
  </si>
  <si>
    <t>4. SUBCONTRACTING COSTS</t>
  </si>
  <si>
    <t>Specifc operating costs are costs of goods and services directly resulting from the implementation of the project, linked to the execution of project tasks.</t>
  </si>
  <si>
    <t>(INTER)NATIONAL PARTNERSHIP</t>
  </si>
  <si>
    <t>CAMPAIGN COSTS</t>
  </si>
  <si>
    <t>Number of months
to be financed by the project</t>
  </si>
  <si>
    <t>Please enter the different items to be financed under (inter)national partners costs.The total is calculated automatically.</t>
  </si>
  <si>
    <t>Space science</t>
  </si>
  <si>
    <r>
      <t xml:space="preserve">Estimated full time
monthly cost (€) 
</t>
    </r>
    <r>
      <rPr>
        <sz val="10"/>
        <color theme="1"/>
        <rFont val="Aptos"/>
        <family val="2"/>
      </rPr>
      <t xml:space="preserve"> (only for persons paid by the project)</t>
    </r>
  </si>
  <si>
    <t>Do not forget to also include profiles of Staff from your institution who are ONLY contributing in-kind</t>
  </si>
  <si>
    <t>Please enter the different Staff profiles and their FULL costs. T P-M refers to Person-Months.</t>
  </si>
  <si>
    <t xml:space="preserve">5. (INTER)NATIONAL PARTNERS COSTS </t>
  </si>
  <si>
    <t>Not applicable.</t>
  </si>
  <si>
    <t xml:space="preserve">(INTER)NATIONAL PARTNERSHIP
(Not Applicable) </t>
  </si>
  <si>
    <t>Not Applicable</t>
  </si>
  <si>
    <t>Documentation, Archives and Information Management</t>
  </si>
  <si>
    <t>Choose from drop down list</t>
  </si>
  <si>
    <t xml:space="preserve">CAMPAIGN COSTS
</t>
  </si>
  <si>
    <t>For activities related to the project's tasks that are outside the institution's normal area of activity</t>
  </si>
  <si>
    <t>A maximum limit of 25 000€ is set for each item listed under equipment.</t>
  </si>
  <si>
    <t>What costs can be included under campaign costs?</t>
  </si>
  <si>
    <t>Arts, Art History, Performing arts and Music</t>
  </si>
  <si>
    <r>
      <t>Partners must claim</t>
    </r>
    <r>
      <rPr>
        <sz val="10"/>
        <color rgb="FFFF0000"/>
        <rFont val="Aptos"/>
        <family val="2"/>
      </rPr>
      <t xml:space="preserve"> full staff costs</t>
    </r>
    <r>
      <rPr>
        <sz val="10"/>
        <color rgb="FF000000"/>
        <rFont val="Aptos"/>
        <family val="2"/>
      </rPr>
      <t>, including end-of-year bonus, holiday pay and any employer's intervention in salary costs,</t>
    </r>
  </si>
  <si>
    <t>These costs exclude any element that can be included under indirect costs (overheads), or ineligible costs.</t>
  </si>
  <si>
    <t xml:space="preserve">Examples of specific operation costs: Access to platforms, use of specialised equipment, costs of specific analysis or tests, </t>
  </si>
  <si>
    <t>use of specific IT facilities and software, costs of surveys, costs of dissemination,protection of results, translation, open data publications*,</t>
  </si>
  <si>
    <t>*Please check the following document for open access publications: https://www.belspo.be/belspo/openscience/POLICY/StratOA20171220_Combo_en.pdf</t>
  </si>
  <si>
    <t>What costs can be included under equipment costs?</t>
  </si>
  <si>
    <t>OVERHEADS (INDIRECT COSTS)</t>
  </si>
  <si>
    <t>What are overhead costs?</t>
  </si>
  <si>
    <t>Overhead costs cover the general operating costs of each partner that cannot be directly linked to the project:</t>
  </si>
  <si>
    <t>- Costs of horizontal services and departments (accounting, legal, institutional communications, management, human resources, training, etc.);</t>
  </si>
  <si>
    <t>NO. But a copy of labour contract and justification documents for salary wages and costs for scholarships are required.</t>
  </si>
  <si>
    <t>OVERHEAD (INDIRECT) COSTS</t>
  </si>
  <si>
    <t>Covers the general operating costs of each partner. See list Page 1.</t>
  </si>
  <si>
    <t>7. Overhead (indirect) costs</t>
  </si>
  <si>
    <t>7. OVERHEAD (INDIRECT) COSTS</t>
  </si>
  <si>
    <t>The overhead costs are calculated automatically as 15% of the Staff costs and the Specific Operating Costs.</t>
  </si>
  <si>
    <t>BELARE 2025-2026</t>
  </si>
  <si>
    <t>BELARE2026-2027</t>
  </si>
  <si>
    <t>BELARE 2027-2028</t>
  </si>
  <si>
    <t>Estimated costs (€)</t>
  </si>
  <si>
    <t>TOTAL</t>
  </si>
  <si>
    <t>Travel costs participants</t>
  </si>
  <si>
    <t>Insurance costs participants and equipment</t>
  </si>
  <si>
    <t>Transport costs cargo IN and OUT (equipment/samples/…)</t>
  </si>
  <si>
    <t>Overhead Costs (€)</t>
  </si>
  <si>
    <t>Coordinator (=Partner 1)</t>
  </si>
  <si>
    <t>6. OVERHEAD (INDIRECT) COSTS</t>
  </si>
  <si>
    <t>The campaign costs are assigned for network projects to the coordinator</t>
  </si>
  <si>
    <t>Not Applicable
(see comment)</t>
  </si>
  <si>
    <t>Nature of the (inter)national parter costs</t>
  </si>
  <si>
    <t>Nature of the (inter)national partner costs</t>
  </si>
  <si>
    <t>BELARE 2028-2029</t>
  </si>
  <si>
    <r>
      <t xml:space="preserve">STAFF COSTS
</t>
    </r>
    <r>
      <rPr>
        <i/>
        <sz val="10"/>
        <rFont val="Aptos"/>
        <family val="2"/>
      </rPr>
      <t>(Full costs)</t>
    </r>
  </si>
  <si>
    <r>
      <t>SUBCONTRACTING COSTS</t>
    </r>
    <r>
      <rPr>
        <i/>
        <sz val="10"/>
        <rFont val="Aptos"/>
        <family val="2"/>
      </rPr>
      <t xml:space="preserve">
(Third-party expenses)</t>
    </r>
  </si>
  <si>
    <r>
      <t xml:space="preserve">List of Disciplines - </t>
    </r>
    <r>
      <rPr>
        <b/>
        <i/>
        <sz val="10"/>
        <rFont val="Aptos"/>
        <family val="2"/>
      </rPr>
      <t>please use only these disciplines</t>
    </r>
  </si>
  <si>
    <t>5. P-M CALCULATOR</t>
  </si>
  <si>
    <r>
      <rPr>
        <b/>
        <i/>
        <sz val="11"/>
        <rFont val="Aptos"/>
        <family val="2"/>
      </rPr>
      <t>This part is automatically completed</t>
    </r>
    <r>
      <rPr>
        <i/>
        <sz val="11"/>
        <rFont val="Aptos"/>
        <family val="2"/>
      </rPr>
      <t xml:space="preserve"> when you enter the budget of the Coordinator and the budget of the partners.</t>
    </r>
  </si>
  <si>
    <r>
      <rPr>
        <b/>
        <i/>
        <sz val="11"/>
        <rFont val="Aptos"/>
        <family val="2"/>
      </rPr>
      <t>You only need to enter the acronyms of the institutions under 'Coordinator', 'Partner 2'…</t>
    </r>
    <r>
      <rPr>
        <i/>
        <sz val="11"/>
        <rFont val="Aptos"/>
        <family val="2"/>
      </rPr>
      <t xml:space="preserve"> If there is more than one partner from the same institution, please include also the department/service.</t>
    </r>
  </si>
  <si>
    <t>n/a</t>
  </si>
  <si>
    <t>Limited to 750k€ for network projects and 375k€ for single team projects</t>
  </si>
  <si>
    <t xml:space="preserve">A researcher contractually bound to an institution through other funding - full-time or part-time - cannot claim BELSPO staff budget for that part already funded. </t>
  </si>
  <si>
    <t xml:space="preserve">BELSPO does not allow cumulative wages for Staff. Statutory staff can therefore not be remunerated at the expense of the PROJECT. </t>
  </si>
  <si>
    <t>For the Princess Elisabeth Station Antarctica: Travel expenses to and from the station, and insurance and transport costs  of scientific equipment and/or samples.</t>
  </si>
  <si>
    <t>Do you need to present justifications of expenditure to BELSPO in this category?</t>
  </si>
  <si>
    <t xml:space="preserve">Full cost. </t>
  </si>
  <si>
    <r>
      <rPr>
        <b/>
        <sz val="10"/>
        <rFont val="Aptos"/>
        <family val="2"/>
      </rPr>
      <t xml:space="preserve">Total STAFF COSTS
Min 60% </t>
    </r>
    <r>
      <rPr>
        <sz val="10"/>
        <rFont val="Aptos"/>
        <family val="2"/>
      </rPr>
      <t xml:space="preserve">of the proposal's total budget </t>
    </r>
    <r>
      <rPr>
        <sz val="10"/>
        <color rgb="FFFF0000"/>
        <rFont val="Aptos"/>
        <family val="2"/>
      </rPr>
      <t>(excl. campaign cost)</t>
    </r>
    <r>
      <rPr>
        <sz val="10"/>
        <rFont val="Aptos"/>
        <family val="2"/>
      </rPr>
      <t xml:space="preserve"> must be devoted to staff</t>
    </r>
  </si>
  <si>
    <t>Other (to be detailed, if outside delimited area):</t>
  </si>
  <si>
    <r>
      <t xml:space="preserve">At least 60% of the total proposal's budget </t>
    </r>
    <r>
      <rPr>
        <sz val="10"/>
        <color rgb="FFFF0000"/>
        <rFont val="Aptos"/>
        <family val="2"/>
      </rPr>
      <t>excluding campaign costs</t>
    </r>
    <r>
      <rPr>
        <sz val="10"/>
        <color rgb="FF000000"/>
        <rFont val="Aptos"/>
        <family val="2"/>
      </rPr>
      <t xml:space="preserve"> has to be devoted to staff.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</si>
</sst>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62" x14ac:knownFonts="1">
    <font>
      <sz val="11"/>
      <color theme="1"/>
      <name val="Calibri"/>
      <family val="2"/>
      <scheme val="minor"/>
    </font>
    <font>
      <sz val="10"/>
      <color theme="1"/>
      <name val="Calibri"/>
      <family val="2"/>
      <scheme val="minor"/>
    </font>
    <font>
      <b/>
      <sz val="11"/>
      <color theme="1"/>
      <name val="Calibri"/>
      <family val="2"/>
      <scheme val="minor"/>
    </font>
    <font>
      <sz val="14"/>
      <color theme="0"/>
      <name val="Calibri"/>
      <family val="2"/>
      <scheme val="minor"/>
    </font>
    <font>
      <sz val="11"/>
      <color rgb="FF000000"/>
      <name val="Calibri"/>
      <family val="2"/>
      <scheme val="minor"/>
    </font>
    <font>
      <sz val="11"/>
      <color theme="1"/>
      <name val="Aptos"/>
      <family val="2"/>
    </font>
    <font>
      <sz val="11"/>
      <color rgb="FF000000"/>
      <name val="Aptos"/>
      <family val="2"/>
    </font>
    <font>
      <b/>
      <sz val="10"/>
      <color rgb="FF000000"/>
      <name val="Aptos"/>
      <family val="2"/>
    </font>
    <font>
      <sz val="10"/>
      <color theme="1"/>
      <name val="Aptos"/>
      <family val="2"/>
    </font>
    <font>
      <sz val="10"/>
      <color rgb="FF000000"/>
      <name val="Aptos"/>
      <family val="2"/>
    </font>
    <font>
      <b/>
      <sz val="10"/>
      <color theme="1"/>
      <name val="Aptos"/>
      <family val="2"/>
    </font>
    <font>
      <sz val="11"/>
      <color theme="0"/>
      <name val="Aptos"/>
      <family val="2"/>
    </font>
    <font>
      <sz val="9"/>
      <color rgb="FF000000"/>
      <name val="Aptos"/>
      <family val="2"/>
    </font>
    <font>
      <sz val="12"/>
      <color theme="1"/>
      <name val="Aptos"/>
      <family val="2"/>
    </font>
    <font>
      <sz val="10"/>
      <color theme="4" tint="-0.249977111117893"/>
      <name val="Aptos"/>
      <family val="2"/>
    </font>
    <font>
      <sz val="12"/>
      <color theme="8" tint="-0.249977111117893"/>
      <name val="Aptos"/>
      <family val="2"/>
    </font>
    <font>
      <sz val="10"/>
      <color theme="5" tint="-0.249977111117893"/>
      <name val="Aptos"/>
      <family val="2"/>
    </font>
    <font>
      <sz val="9"/>
      <color theme="1"/>
      <name val="Aptos"/>
      <family val="2"/>
    </font>
    <font>
      <sz val="14"/>
      <color theme="0"/>
      <name val="Aptos"/>
      <family val="2"/>
    </font>
    <font>
      <sz val="14"/>
      <color theme="1"/>
      <name val="Aptos"/>
      <family val="2"/>
    </font>
    <font>
      <b/>
      <sz val="10"/>
      <color theme="8" tint="-0.499984740745262"/>
      <name val="Aptos"/>
      <family val="2"/>
    </font>
    <font>
      <b/>
      <sz val="10"/>
      <name val="Aptos"/>
      <family val="2"/>
    </font>
    <font>
      <sz val="10"/>
      <name val="Aptos"/>
      <family val="2"/>
    </font>
    <font>
      <b/>
      <i/>
      <sz val="10"/>
      <color theme="9" tint="-0.499984740745262"/>
      <name val="Aptos"/>
      <family val="2"/>
    </font>
    <font>
      <b/>
      <i/>
      <sz val="10"/>
      <color theme="7" tint="-0.499984740745262"/>
      <name val="Aptos"/>
      <family val="2"/>
    </font>
    <font>
      <sz val="16"/>
      <color theme="1"/>
      <name val="Aptos"/>
      <family val="2"/>
    </font>
    <font>
      <b/>
      <sz val="10"/>
      <color theme="5" tint="-0.499984740745262"/>
      <name val="Aptos"/>
      <family val="2"/>
    </font>
    <font>
      <b/>
      <sz val="11"/>
      <color theme="0"/>
      <name val="Aptos"/>
      <family val="2"/>
    </font>
    <font>
      <i/>
      <sz val="11"/>
      <name val="Aptos"/>
      <family val="2"/>
    </font>
    <font>
      <b/>
      <sz val="11"/>
      <color theme="1"/>
      <name val="Aptos"/>
      <family val="2"/>
    </font>
    <font>
      <b/>
      <sz val="11"/>
      <color theme="8" tint="-0.499984740745262"/>
      <name val="Aptos"/>
      <family val="2"/>
    </font>
    <font>
      <b/>
      <sz val="11"/>
      <color theme="9" tint="-0.499984740745262"/>
      <name val="Aptos"/>
      <family val="2"/>
    </font>
    <font>
      <i/>
      <sz val="11"/>
      <color theme="1"/>
      <name val="Aptos"/>
      <family val="2"/>
    </font>
    <font>
      <b/>
      <i/>
      <sz val="11"/>
      <color theme="1"/>
      <name val="Aptos"/>
      <family val="2"/>
    </font>
    <font>
      <i/>
      <sz val="10"/>
      <color theme="1"/>
      <name val="Aptos"/>
      <family val="2"/>
    </font>
    <font>
      <sz val="11"/>
      <color theme="5" tint="-0.249977111117893"/>
      <name val="Aptos"/>
      <family val="2"/>
    </font>
    <font>
      <b/>
      <sz val="11"/>
      <color rgb="FFC00000"/>
      <name val="Aptos"/>
      <family val="2"/>
    </font>
    <font>
      <b/>
      <sz val="11"/>
      <color theme="5" tint="-0.249977111117893"/>
      <name val="Aptos"/>
      <family val="2"/>
    </font>
    <font>
      <sz val="8"/>
      <name val="Calibri"/>
      <family val="2"/>
      <scheme val="minor"/>
    </font>
    <font>
      <sz val="11"/>
      <name val="Aptos"/>
      <family val="2"/>
    </font>
    <font>
      <b/>
      <sz val="10"/>
      <color theme="0"/>
      <name val="Aptos"/>
      <family val="2"/>
    </font>
    <font>
      <i/>
      <sz val="11"/>
      <color theme="4" tint="-0.499984740745262"/>
      <name val="Aptos"/>
      <family val="2"/>
    </font>
    <font>
      <sz val="10"/>
      <color rgb="FFFF0000"/>
      <name val="Aptos"/>
      <family val="2"/>
    </font>
    <font>
      <sz val="9"/>
      <name val="Aptos"/>
      <family val="2"/>
    </font>
    <font>
      <i/>
      <sz val="10"/>
      <name val="Aptos"/>
      <family val="2"/>
    </font>
    <font>
      <sz val="12"/>
      <color theme="5" tint="-0.499984740745262"/>
      <name val="Aptos"/>
      <family val="2"/>
    </font>
    <font>
      <sz val="11"/>
      <color theme="5" tint="-0.499984740745262"/>
      <name val="Aptos"/>
      <family val="2"/>
    </font>
    <font>
      <b/>
      <sz val="18"/>
      <color rgb="FFC00000"/>
      <name val="Aptos"/>
      <family val="2"/>
    </font>
    <font>
      <b/>
      <sz val="12"/>
      <color theme="0"/>
      <name val="Aptos"/>
      <family val="2"/>
    </font>
    <font>
      <b/>
      <sz val="12"/>
      <color theme="1"/>
      <name val="Aptos"/>
      <family val="2"/>
    </font>
    <font>
      <b/>
      <sz val="10"/>
      <color rgb="FFC00000"/>
      <name val="Aptos"/>
      <family val="2"/>
    </font>
    <font>
      <b/>
      <sz val="12"/>
      <name val="Calibri"/>
      <family val="2"/>
      <scheme val="minor"/>
    </font>
    <font>
      <b/>
      <sz val="12"/>
      <name val="Aptos"/>
      <family val="2"/>
    </font>
    <font>
      <b/>
      <sz val="14"/>
      <color theme="0"/>
      <name val="Aptos"/>
      <family val="2"/>
    </font>
    <font>
      <b/>
      <i/>
      <sz val="10"/>
      <name val="Aptos"/>
      <family val="2"/>
    </font>
    <font>
      <b/>
      <sz val="10"/>
      <name val="Calibri"/>
      <family val="2"/>
      <scheme val="minor"/>
    </font>
    <font>
      <sz val="11"/>
      <name val="Calibri"/>
      <family val="2"/>
      <scheme val="minor"/>
    </font>
    <font>
      <b/>
      <sz val="14"/>
      <color theme="1"/>
      <name val="Aptos"/>
      <family val="2"/>
    </font>
    <font>
      <b/>
      <sz val="12"/>
      <color rgb="FFC00000"/>
      <name val="Aptos"/>
      <family val="2"/>
    </font>
    <font>
      <b/>
      <sz val="11"/>
      <name val="Aptos"/>
      <family val="2"/>
    </font>
    <font>
      <b/>
      <i/>
      <sz val="11"/>
      <name val="Aptos"/>
      <family val="2"/>
    </font>
    <font>
      <b/>
      <i/>
      <sz val="10"/>
      <color theme="1"/>
      <name val="Aptos"/>
      <family val="2"/>
    </font>
  </fonts>
  <fills count="1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C00000"/>
        <bgColor indexed="64"/>
      </patternFill>
    </fill>
    <fill>
      <patternFill patternType="solid">
        <fgColor rgb="FFFBA0A0"/>
        <bgColor indexed="64"/>
      </patternFill>
    </fill>
    <fill>
      <patternFill patternType="solid">
        <fgColor rgb="FFFDD7D7"/>
        <bgColor indexed="64"/>
      </patternFill>
    </fill>
  </fills>
  <borders count="39">
    <border>
      <left/>
      <right/>
      <top/>
      <bottom/>
      <diagonal/>
    </border>
    <border>
      <left style="thin">
        <color theme="8" tint="0.39997558519241921"/>
      </left>
      <right/>
      <top/>
      <bottom/>
      <diagonal/>
    </border>
    <border>
      <left style="thin">
        <color theme="0"/>
      </left>
      <right/>
      <top/>
      <bottom/>
      <diagonal/>
    </border>
    <border>
      <left style="thin">
        <color theme="0"/>
      </left>
      <right style="thin">
        <color theme="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right/>
      <top style="thin">
        <color rgb="FFC00000"/>
      </top>
      <bottom style="thin">
        <color rgb="FFC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82">
    <xf numFmtId="0" fontId="0" fillId="0" borderId="0" xfId="0"/>
    <xf numFmtId="0" fontId="0" fillId="0" borderId="0" xfId="0" applyAlignment="1">
      <alignment horizontal="left" indent="1"/>
    </xf>
    <xf numFmtId="0" fontId="0" fillId="4" borderId="0" xfId="0" applyFill="1"/>
    <xf numFmtId="0" fontId="1" fillId="0" borderId="0" xfId="0" applyFont="1"/>
    <xf numFmtId="0" fontId="0" fillId="4" borderId="0" xfId="0" applyFill="1" applyAlignment="1">
      <alignment horizontal="left" indent="1"/>
    </xf>
    <xf numFmtId="0" fontId="1" fillId="4" borderId="0" xfId="0" applyFont="1" applyFill="1"/>
    <xf numFmtId="0" fontId="4" fillId="4" borderId="0" xfId="0" applyFont="1" applyFill="1" applyAlignment="1">
      <alignment horizontal="left" indent="1"/>
    </xf>
    <xf numFmtId="0" fontId="5" fillId="4" borderId="0" xfId="0" applyFont="1" applyFill="1"/>
    <xf numFmtId="0" fontId="5" fillId="0" borderId="0" xfId="0" applyFont="1"/>
    <xf numFmtId="0" fontId="5" fillId="4" borderId="0" xfId="0" applyFont="1" applyFill="1" applyAlignment="1">
      <alignment horizontal="left" indent="1"/>
    </xf>
    <xf numFmtId="0" fontId="6" fillId="4" borderId="0" xfId="0" applyFont="1" applyFill="1" applyAlignment="1">
      <alignment horizontal="left" indent="1"/>
    </xf>
    <xf numFmtId="0" fontId="7" fillId="4" borderId="0" xfId="0" applyFont="1" applyFill="1" applyAlignment="1">
      <alignment horizontal="left" indent="1"/>
    </xf>
    <xf numFmtId="0" fontId="8" fillId="4" borderId="0" xfId="0" applyFont="1" applyFill="1"/>
    <xf numFmtId="0" fontId="8" fillId="0" borderId="0" xfId="0" applyFont="1"/>
    <xf numFmtId="0" fontId="8" fillId="4" borderId="0" xfId="0" applyFont="1" applyFill="1" applyAlignment="1">
      <alignment horizontal="left" indent="1"/>
    </xf>
    <xf numFmtId="0" fontId="9" fillId="4" borderId="0" xfId="0" applyFont="1" applyFill="1" applyAlignment="1">
      <alignment horizontal="left" indent="1"/>
    </xf>
    <xf numFmtId="0" fontId="10" fillId="4" borderId="0" xfId="0" applyFont="1" applyFill="1" applyAlignment="1">
      <alignment horizontal="left" indent="1"/>
    </xf>
    <xf numFmtId="0" fontId="8" fillId="4" borderId="0" xfId="0" quotePrefix="1" applyFont="1" applyFill="1" applyAlignment="1">
      <alignment horizontal="left" indent="1"/>
    </xf>
    <xf numFmtId="0" fontId="11" fillId="4" borderId="0" xfId="0" applyFont="1" applyFill="1" applyAlignment="1">
      <alignment horizontal="left" indent="1"/>
    </xf>
    <xf numFmtId="0" fontId="12" fillId="4" borderId="0" xfId="0" applyFont="1" applyFill="1" applyAlignment="1">
      <alignment horizontal="left" indent="1"/>
    </xf>
    <xf numFmtId="0" fontId="13" fillId="0" borderId="0" xfId="0" applyFont="1"/>
    <xf numFmtId="0" fontId="10" fillId="4" borderId="0" xfId="0" quotePrefix="1" applyFont="1" applyFill="1" applyAlignment="1">
      <alignment horizontal="left" indent="1"/>
    </xf>
    <xf numFmtId="0" fontId="14" fillId="4" borderId="0" xfId="0" applyFont="1" applyFill="1"/>
    <xf numFmtId="0" fontId="16" fillId="0" borderId="0" xfId="0" applyFont="1"/>
    <xf numFmtId="0" fontId="16" fillId="4" borderId="0" xfId="0" applyFont="1" applyFill="1"/>
    <xf numFmtId="0" fontId="17" fillId="4" borderId="0" xfId="0" applyFont="1" applyFill="1"/>
    <xf numFmtId="0" fontId="17" fillId="0" borderId="0" xfId="0" applyFont="1"/>
    <xf numFmtId="0" fontId="8" fillId="0" borderId="0" xfId="0" applyFont="1" applyAlignment="1">
      <alignment horizontal="left" indent="1"/>
    </xf>
    <xf numFmtId="0" fontId="2" fillId="4" borderId="0" xfId="0" applyFont="1" applyFill="1"/>
    <xf numFmtId="0" fontId="2" fillId="0" borderId="0" xfId="0" applyFont="1"/>
    <xf numFmtId="0" fontId="15" fillId="4" borderId="0" xfId="0" applyFont="1" applyFill="1" applyAlignment="1">
      <alignment horizontal="left" indent="1"/>
    </xf>
    <xf numFmtId="0" fontId="19" fillId="4" borderId="0" xfId="0" applyFont="1" applyFill="1"/>
    <xf numFmtId="0" fontId="19" fillId="0" borderId="0" xfId="0" applyFont="1"/>
    <xf numFmtId="0" fontId="10" fillId="4" borderId="0" xfId="0" applyFont="1" applyFill="1" applyAlignment="1">
      <alignment horizontal="center" vertical="center"/>
    </xf>
    <xf numFmtId="0" fontId="8" fillId="0" borderId="0" xfId="0" applyFont="1" applyAlignment="1">
      <alignment horizontal="center"/>
    </xf>
    <xf numFmtId="164" fontId="28" fillId="4" borderId="0" xfId="0" applyNumberFormat="1" applyFont="1" applyFill="1" applyAlignment="1">
      <alignment horizontal="left" indent="1"/>
    </xf>
    <xf numFmtId="164" fontId="11" fillId="4" borderId="0" xfId="0" applyNumberFormat="1" applyFont="1" applyFill="1"/>
    <xf numFmtId="0" fontId="5" fillId="4" borderId="1" xfId="0" applyFont="1" applyFill="1" applyBorder="1"/>
    <xf numFmtId="164" fontId="11" fillId="4" borderId="3" xfId="0" applyNumberFormat="1" applyFont="1" applyFill="1" applyBorder="1"/>
    <xf numFmtId="0" fontId="5" fillId="4" borderId="2" xfId="0" applyFont="1" applyFill="1" applyBorder="1"/>
    <xf numFmtId="0" fontId="30" fillId="4" borderId="0" xfId="0" applyFont="1" applyFill="1"/>
    <xf numFmtId="164" fontId="31" fillId="4" borderId="0" xfId="0" applyNumberFormat="1" applyFont="1" applyFill="1" applyAlignment="1">
      <alignment horizontal="right" vertical="center"/>
    </xf>
    <xf numFmtId="0" fontId="32" fillId="4" borderId="0" xfId="0" applyFont="1" applyFill="1"/>
    <xf numFmtId="0" fontId="5" fillId="4" borderId="0" xfId="0" applyFont="1" applyFill="1" applyAlignment="1">
      <alignment vertical="center"/>
    </xf>
    <xf numFmtId="0" fontId="5" fillId="0" borderId="0" xfId="0" applyFont="1" applyAlignment="1">
      <alignment vertical="center"/>
    </xf>
    <xf numFmtId="0" fontId="32" fillId="4" borderId="0" xfId="0" applyFont="1" applyFill="1" applyAlignment="1">
      <alignment horizontal="left" indent="1"/>
    </xf>
    <xf numFmtId="0" fontId="35" fillId="4" borderId="0" xfId="0" applyFont="1" applyFill="1"/>
    <xf numFmtId="0" fontId="35" fillId="0" borderId="0" xfId="0" applyFont="1"/>
    <xf numFmtId="0" fontId="20" fillId="4" borderId="0" xfId="0" applyFont="1" applyFill="1"/>
    <xf numFmtId="0" fontId="27" fillId="4" borderId="0" xfId="0" applyFont="1" applyFill="1" applyAlignment="1">
      <alignment horizontal="center"/>
    </xf>
    <xf numFmtId="0" fontId="36" fillId="4" borderId="0" xfId="0" applyFont="1" applyFill="1"/>
    <xf numFmtId="0" fontId="37" fillId="4" borderId="0" xfId="0" applyFont="1" applyFill="1"/>
    <xf numFmtId="0" fontId="10" fillId="7" borderId="15" xfId="0" applyFont="1" applyFill="1" applyBorder="1" applyAlignment="1">
      <alignment horizontal="right"/>
    </xf>
    <xf numFmtId="164" fontId="5" fillId="0" borderId="15" xfId="0" applyNumberFormat="1" applyFont="1" applyBorder="1" applyAlignment="1">
      <alignment horizontal="right" vertical="top"/>
    </xf>
    <xf numFmtId="0" fontId="5" fillId="7" borderId="16" xfId="0" applyFont="1" applyFill="1" applyBorder="1"/>
    <xf numFmtId="0" fontId="5" fillId="7" borderId="17" xfId="0" applyFont="1" applyFill="1" applyBorder="1"/>
    <xf numFmtId="0" fontId="10" fillId="7" borderId="18" xfId="0" applyFont="1" applyFill="1" applyBorder="1" applyAlignment="1">
      <alignment horizontal="right"/>
    </xf>
    <xf numFmtId="164" fontId="29" fillId="7" borderId="15" xfId="0" applyNumberFormat="1" applyFont="1" applyFill="1" applyBorder="1" applyAlignment="1">
      <alignment horizontal="right" vertical="top"/>
    </xf>
    <xf numFmtId="0" fontId="11" fillId="4" borderId="0" xfId="0" applyFont="1" applyFill="1"/>
    <xf numFmtId="0" fontId="11" fillId="0" borderId="0" xfId="0" applyFont="1"/>
    <xf numFmtId="0" fontId="39" fillId="4" borderId="0" xfId="0" applyFont="1" applyFill="1"/>
    <xf numFmtId="0" fontId="6" fillId="4" borderId="0" xfId="0" applyFont="1" applyFill="1"/>
    <xf numFmtId="0" fontId="41" fillId="4" borderId="0" xfId="0" applyFont="1" applyFill="1"/>
    <xf numFmtId="0" fontId="6" fillId="4" borderId="0" xfId="0" applyFont="1" applyFill="1" applyAlignment="1">
      <alignment horizontal="left" vertical="center"/>
    </xf>
    <xf numFmtId="0" fontId="22" fillId="4" borderId="0" xfId="0" applyFont="1" applyFill="1" applyAlignment="1">
      <alignment horizontal="left" indent="1"/>
    </xf>
    <xf numFmtId="0" fontId="22" fillId="4" borderId="0" xfId="0" applyFont="1" applyFill="1"/>
    <xf numFmtId="0" fontId="22" fillId="0" borderId="0" xfId="0" applyFont="1"/>
    <xf numFmtId="0" fontId="28" fillId="4" borderId="0" xfId="0" applyFont="1" applyFill="1"/>
    <xf numFmtId="0" fontId="44" fillId="4" borderId="0" xfId="0" applyFont="1" applyFill="1"/>
    <xf numFmtId="0" fontId="43" fillId="4" borderId="0" xfId="0" applyFont="1" applyFill="1" applyAlignment="1">
      <alignment horizontal="left" indent="1"/>
    </xf>
    <xf numFmtId="0" fontId="45" fillId="7" borderId="0" xfId="0" applyFont="1" applyFill="1" applyAlignment="1">
      <alignment horizontal="left" indent="1"/>
    </xf>
    <xf numFmtId="0" fontId="46" fillId="7" borderId="0" xfId="0" applyFont="1" applyFill="1"/>
    <xf numFmtId="0" fontId="13" fillId="4" borderId="0" xfId="0" applyFont="1" applyFill="1"/>
    <xf numFmtId="0" fontId="47" fillId="4" borderId="19" xfId="0" applyFont="1" applyFill="1" applyBorder="1" applyAlignment="1">
      <alignment horizontal="left" indent="1"/>
    </xf>
    <xf numFmtId="0" fontId="5" fillId="4" borderId="19" xfId="0" applyFont="1" applyFill="1" applyBorder="1"/>
    <xf numFmtId="0" fontId="48" fillId="9" borderId="0" xfId="0" applyFont="1" applyFill="1" applyAlignment="1">
      <alignment horizontal="left" indent="1"/>
    </xf>
    <xf numFmtId="0" fontId="49" fillId="9" borderId="0" xfId="0" applyFont="1" applyFill="1"/>
    <xf numFmtId="0" fontId="3" fillId="9" borderId="0" xfId="0" applyFont="1" applyFill="1" applyAlignment="1">
      <alignment horizontal="left" indent="1"/>
    </xf>
    <xf numFmtId="0" fontId="0" fillId="9" borderId="0" xfId="0" applyFill="1"/>
    <xf numFmtId="0" fontId="50" fillId="4" borderId="0" xfId="0" quotePrefix="1" applyFont="1" applyFill="1" applyAlignment="1">
      <alignment horizontal="left" indent="1"/>
    </xf>
    <xf numFmtId="0" fontId="51" fillId="10" borderId="0" xfId="0" applyFont="1" applyFill="1" applyAlignment="1">
      <alignment horizontal="left" indent="1"/>
    </xf>
    <xf numFmtId="0" fontId="39" fillId="10" borderId="0" xfId="0" applyFont="1" applyFill="1"/>
    <xf numFmtId="0" fontId="52" fillId="10" borderId="0" xfId="0" applyFont="1" applyFill="1" applyAlignment="1">
      <alignment horizontal="left" indent="1"/>
    </xf>
    <xf numFmtId="0" fontId="18" fillId="9" borderId="0" xfId="0" applyFont="1" applyFill="1" applyAlignment="1">
      <alignment horizontal="left"/>
    </xf>
    <xf numFmtId="0" fontId="53" fillId="9" borderId="0" xfId="0" applyFont="1" applyFill="1" applyAlignment="1">
      <alignment horizontal="left"/>
    </xf>
    <xf numFmtId="0" fontId="21" fillId="10" borderId="20" xfId="0" applyFont="1" applyFill="1" applyBorder="1" applyAlignment="1">
      <alignment horizontal="center" vertical="center" wrapText="1"/>
    </xf>
    <xf numFmtId="0" fontId="26" fillId="7" borderId="20" xfId="0" applyFont="1" applyFill="1" applyBorder="1" applyAlignment="1">
      <alignment horizontal="center" vertical="center" wrapText="1"/>
    </xf>
    <xf numFmtId="0" fontId="21" fillId="10" borderId="20" xfId="0" applyFont="1" applyFill="1" applyBorder="1" applyAlignment="1">
      <alignment horizontal="center" vertical="center"/>
    </xf>
    <xf numFmtId="0" fontId="23" fillId="5" borderId="20"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19" fillId="9" borderId="0" xfId="0" applyFont="1" applyFill="1" applyAlignment="1">
      <alignment horizontal="left"/>
    </xf>
    <xf numFmtId="0" fontId="21" fillId="4" borderId="0" xfId="0" applyFont="1" applyFill="1"/>
    <xf numFmtId="0" fontId="55" fillId="4" borderId="0" xfId="0" applyFont="1" applyFill="1"/>
    <xf numFmtId="0" fontId="56" fillId="4" borderId="0" xfId="0" applyFont="1" applyFill="1"/>
    <xf numFmtId="0" fontId="57" fillId="9" borderId="0" xfId="0" applyFont="1" applyFill="1" applyAlignment="1">
      <alignment horizontal="left"/>
    </xf>
    <xf numFmtId="0" fontId="58" fillId="4" borderId="0" xfId="0" applyFont="1" applyFill="1"/>
    <xf numFmtId="0" fontId="40" fillId="9" borderId="7" xfId="0" applyFont="1" applyFill="1" applyBorder="1"/>
    <xf numFmtId="0" fontId="40" fillId="9" borderId="8" xfId="0" applyFont="1" applyFill="1" applyBorder="1"/>
    <xf numFmtId="0" fontId="27" fillId="9" borderId="8" xfId="0" applyFont="1" applyFill="1" applyBorder="1"/>
    <xf numFmtId="0" fontId="27" fillId="9" borderId="9" xfId="0" applyFont="1" applyFill="1" applyBorder="1"/>
    <xf numFmtId="0" fontId="48" fillId="9" borderId="8" xfId="0" applyFont="1" applyFill="1" applyBorder="1"/>
    <xf numFmtId="0" fontId="39" fillId="11" borderId="10" xfId="0" applyFont="1" applyFill="1" applyBorder="1"/>
    <xf numFmtId="0" fontId="39" fillId="11" borderId="0" xfId="0" applyFont="1" applyFill="1"/>
    <xf numFmtId="0" fontId="39" fillId="11" borderId="11" xfId="0" applyFont="1" applyFill="1" applyBorder="1"/>
    <xf numFmtId="0" fontId="59" fillId="11" borderId="10" xfId="0" applyFont="1" applyFill="1" applyBorder="1"/>
    <xf numFmtId="0" fontId="59" fillId="11" borderId="0" xfId="0" applyFont="1" applyFill="1"/>
    <xf numFmtId="0" fontId="59" fillId="11" borderId="0" xfId="0" applyFont="1" applyFill="1" applyAlignment="1">
      <alignment horizontal="right" indent="1"/>
    </xf>
    <xf numFmtId="0" fontId="28" fillId="11" borderId="11" xfId="0" applyFont="1" applyFill="1" applyBorder="1"/>
    <xf numFmtId="0" fontId="39" fillId="11" borderId="12" xfId="0" applyFont="1" applyFill="1" applyBorder="1"/>
    <xf numFmtId="0" fontId="39" fillId="11" borderId="13" xfId="0" applyFont="1" applyFill="1" applyBorder="1"/>
    <xf numFmtId="0" fontId="39" fillId="11" borderId="14" xfId="0" applyFont="1" applyFill="1" applyBorder="1"/>
    <xf numFmtId="0" fontId="39" fillId="4" borderId="21" xfId="0" applyFont="1" applyFill="1" applyBorder="1"/>
    <xf numFmtId="0" fontId="27" fillId="9" borderId="0" xfId="0" applyFont="1" applyFill="1" applyAlignment="1">
      <alignment horizontal="left"/>
    </xf>
    <xf numFmtId="0" fontId="29" fillId="9" borderId="0" xfId="0" applyFont="1" applyFill="1"/>
    <xf numFmtId="164" fontId="27" fillId="9" borderId="0" xfId="0" applyNumberFormat="1" applyFont="1" applyFill="1"/>
    <xf numFmtId="0" fontId="27" fillId="9" borderId="0" xfId="0" applyFont="1" applyFill="1" applyAlignment="1">
      <alignment horizontal="right"/>
    </xf>
    <xf numFmtId="0" fontId="39" fillId="4" borderId="0" xfId="0" applyFont="1" applyFill="1" applyAlignment="1">
      <alignment horizontal="right"/>
    </xf>
    <xf numFmtId="164" fontId="59" fillId="4" borderId="0" xfId="0" applyNumberFormat="1" applyFont="1" applyFill="1"/>
    <xf numFmtId="164" fontId="5" fillId="11" borderId="20" xfId="0" applyNumberFormat="1" applyFont="1" applyFill="1" applyBorder="1" applyAlignment="1">
      <alignment horizontal="right" vertical="top"/>
    </xf>
    <xf numFmtId="164" fontId="5" fillId="8" borderId="20" xfId="0" applyNumberFormat="1" applyFont="1" applyFill="1" applyBorder="1" applyAlignment="1">
      <alignment horizontal="right" vertical="top"/>
    </xf>
    <xf numFmtId="0" fontId="10" fillId="10" borderId="20" xfId="0" applyFont="1" applyFill="1" applyBorder="1" applyAlignment="1">
      <alignment horizontal="center"/>
    </xf>
    <xf numFmtId="0" fontId="5" fillId="0" borderId="20" xfId="0" applyFont="1" applyBorder="1" applyAlignment="1">
      <alignment horizontal="center"/>
    </xf>
    <xf numFmtId="164" fontId="5" fillId="4" borderId="20" xfId="0" applyNumberFormat="1" applyFont="1" applyFill="1" applyBorder="1" applyAlignment="1">
      <alignment horizontal="right" vertical="top"/>
    </xf>
    <xf numFmtId="164" fontId="5" fillId="4" borderId="23" xfId="0" applyNumberFormat="1" applyFont="1" applyFill="1" applyBorder="1" applyAlignment="1">
      <alignment horizontal="right" vertical="top"/>
    </xf>
    <xf numFmtId="164" fontId="5" fillId="4" borderId="24" xfId="0" applyNumberFormat="1" applyFont="1" applyFill="1" applyBorder="1" applyAlignment="1">
      <alignment horizontal="right" vertical="top"/>
    </xf>
    <xf numFmtId="164" fontId="5" fillId="4" borderId="25" xfId="0" applyNumberFormat="1" applyFont="1" applyFill="1" applyBorder="1" applyAlignment="1">
      <alignment horizontal="right" vertical="top"/>
    </xf>
    <xf numFmtId="0" fontId="10" fillId="10" borderId="26" xfId="0" applyFont="1" applyFill="1" applyBorder="1" applyAlignment="1">
      <alignment horizontal="left" vertical="center" wrapText="1"/>
    </xf>
    <xf numFmtId="0" fontId="10" fillId="10" borderId="27" xfId="0" applyFont="1" applyFill="1" applyBorder="1" applyAlignment="1">
      <alignment horizontal="left" vertical="center" wrapText="1"/>
    </xf>
    <xf numFmtId="0" fontId="10" fillId="10" borderId="28"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10" fillId="10" borderId="29" xfId="0" applyFont="1" applyFill="1" applyBorder="1" applyAlignment="1">
      <alignment horizontal="center"/>
    </xf>
    <xf numFmtId="0" fontId="10" fillId="10" borderId="30" xfId="0" applyFont="1" applyFill="1" applyBorder="1" applyAlignment="1">
      <alignment horizontal="center"/>
    </xf>
    <xf numFmtId="0" fontId="10" fillId="10" borderId="31" xfId="0" applyFont="1" applyFill="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164" fontId="5" fillId="4" borderId="32" xfId="0" applyNumberFormat="1" applyFont="1" applyFill="1" applyBorder="1" applyAlignment="1">
      <alignment horizontal="right" vertical="top"/>
    </xf>
    <xf numFmtId="164" fontId="5" fillId="4" borderId="33" xfId="0" applyNumberFormat="1" applyFont="1" applyFill="1" applyBorder="1" applyAlignment="1">
      <alignment horizontal="right" vertical="top"/>
    </xf>
    <xf numFmtId="164" fontId="5" fillId="8" borderId="32" xfId="0" applyNumberFormat="1" applyFont="1" applyFill="1" applyBorder="1" applyAlignment="1">
      <alignment horizontal="right" vertical="top"/>
    </xf>
    <xf numFmtId="164" fontId="5" fillId="8" borderId="33" xfId="0" applyNumberFormat="1" applyFont="1" applyFill="1" applyBorder="1" applyAlignment="1">
      <alignment horizontal="right" vertical="top"/>
    </xf>
    <xf numFmtId="164" fontId="5" fillId="4" borderId="34" xfId="0" applyNumberFormat="1" applyFont="1" applyFill="1" applyBorder="1" applyAlignment="1">
      <alignment horizontal="right" vertical="top"/>
    </xf>
    <xf numFmtId="164" fontId="5" fillId="4" borderId="35" xfId="0" applyNumberFormat="1" applyFont="1" applyFill="1" applyBorder="1" applyAlignment="1">
      <alignment horizontal="right" vertical="top"/>
    </xf>
    <xf numFmtId="164" fontId="5" fillId="4" borderId="36" xfId="0" applyNumberFormat="1" applyFont="1" applyFill="1" applyBorder="1" applyAlignment="1">
      <alignment horizontal="right" vertical="top"/>
    </xf>
    <xf numFmtId="0" fontId="61" fillId="7" borderId="27" xfId="0" applyFont="1" applyFill="1" applyBorder="1" applyAlignment="1">
      <alignment horizontal="left" vertical="center" wrapText="1"/>
    </xf>
    <xf numFmtId="0" fontId="27" fillId="9" borderId="4" xfId="0" applyFont="1" applyFill="1" applyBorder="1" applyAlignment="1">
      <alignment horizontal="center"/>
    </xf>
    <xf numFmtId="0" fontId="27" fillId="9" borderId="5" xfId="0" applyFont="1" applyFill="1" applyBorder="1" applyAlignment="1">
      <alignment horizontal="center"/>
    </xf>
    <xf numFmtId="164" fontId="29" fillId="4" borderId="6" xfId="0" applyNumberFormat="1" applyFont="1" applyFill="1" applyBorder="1"/>
    <xf numFmtId="0" fontId="10" fillId="10" borderId="20" xfId="0" applyFont="1" applyFill="1" applyBorder="1" applyAlignment="1">
      <alignment horizontal="center" vertical="center" wrapText="1"/>
    </xf>
    <xf numFmtId="0" fontId="34" fillId="11" borderId="20" xfId="0" applyFont="1" applyFill="1" applyBorder="1" applyAlignment="1">
      <alignment horizontal="center" vertical="center" wrapText="1"/>
    </xf>
    <xf numFmtId="0" fontId="5" fillId="0" borderId="20" xfId="0" applyFont="1" applyBorder="1" applyAlignment="1">
      <alignment wrapText="1"/>
    </xf>
    <xf numFmtId="0" fontId="10" fillId="11" borderId="20" xfId="0" applyFont="1" applyFill="1" applyBorder="1" applyAlignment="1">
      <alignment horizontal="left" vertical="center" wrapText="1"/>
    </xf>
    <xf numFmtId="0" fontId="10" fillId="11" borderId="20" xfId="0" applyFont="1" applyFill="1" applyBorder="1" applyAlignment="1">
      <alignment horizontal="center" vertical="top" wrapText="1"/>
    </xf>
    <xf numFmtId="164" fontId="10" fillId="11" borderId="20" xfId="0" applyNumberFormat="1" applyFont="1" applyFill="1" applyBorder="1" applyAlignment="1">
      <alignment horizontal="right" vertical="top" wrapText="1"/>
    </xf>
    <xf numFmtId="0" fontId="10" fillId="11" borderId="20" xfId="0" applyFont="1" applyFill="1" applyBorder="1" applyAlignment="1">
      <alignment horizontal="center" vertical="center" wrapText="1"/>
    </xf>
    <xf numFmtId="0" fontId="5" fillId="0" borderId="20" xfId="0" applyFont="1" applyBorder="1" applyAlignment="1">
      <alignment horizontal="left" vertical="top" wrapText="1"/>
    </xf>
    <xf numFmtId="164" fontId="5" fillId="0" borderId="20" xfId="0" applyNumberFormat="1" applyFont="1" applyBorder="1" applyAlignment="1">
      <alignment horizontal="right" vertical="top"/>
    </xf>
    <xf numFmtId="164" fontId="29" fillId="0" borderId="20" xfId="0" applyNumberFormat="1" applyFont="1" applyBorder="1" applyAlignment="1">
      <alignment horizontal="right" vertical="top"/>
    </xf>
    <xf numFmtId="0" fontId="10" fillId="10" borderId="20" xfId="0" applyFont="1" applyFill="1" applyBorder="1" applyAlignment="1">
      <alignment horizontal="right"/>
    </xf>
    <xf numFmtId="164" fontId="29" fillId="10" borderId="20" xfId="0" applyNumberFormat="1" applyFont="1" applyFill="1" applyBorder="1" applyAlignment="1">
      <alignment horizontal="right" vertical="top"/>
    </xf>
    <xf numFmtId="164" fontId="32" fillId="11" borderId="20" xfId="0" applyNumberFormat="1" applyFont="1" applyFill="1" applyBorder="1" applyAlignment="1">
      <alignment horizontal="left" indent="1"/>
    </xf>
    <xf numFmtId="0" fontId="8" fillId="4" borderId="20" xfId="0" applyFont="1" applyFill="1" applyBorder="1" applyAlignment="1">
      <alignment horizontal="center" vertical="center" wrapText="1"/>
    </xf>
    <xf numFmtId="0" fontId="25" fillId="4" borderId="20" xfId="0" quotePrefix="1"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18" fillId="9" borderId="0" xfId="0" applyFont="1" applyFill="1" applyAlignment="1">
      <alignment horizontal="left"/>
    </xf>
    <xf numFmtId="0" fontId="53" fillId="9" borderId="0" xfId="0" applyFont="1" applyFill="1" applyAlignment="1">
      <alignment horizontal="left"/>
    </xf>
    <xf numFmtId="0" fontId="5" fillId="0" borderId="20" xfId="0" applyFont="1" applyBorder="1" applyAlignment="1">
      <alignment horizontal="left" vertical="top" wrapText="1"/>
    </xf>
    <xf numFmtId="0" fontId="10" fillId="10" borderId="37" xfId="0" applyFont="1" applyFill="1" applyBorder="1" applyAlignment="1">
      <alignment horizontal="left" vertical="top"/>
    </xf>
    <xf numFmtId="0" fontId="10" fillId="10" borderId="38" xfId="0" applyFont="1" applyFill="1" applyBorder="1" applyAlignment="1">
      <alignment horizontal="left" vertical="top"/>
    </xf>
    <xf numFmtId="0" fontId="10" fillId="10" borderId="22" xfId="0" applyFont="1" applyFill="1" applyBorder="1" applyAlignment="1">
      <alignment horizontal="left" vertical="top"/>
    </xf>
    <xf numFmtId="0" fontId="29" fillId="7" borderId="15" xfId="0" applyFont="1" applyFill="1" applyBorder="1" applyAlignment="1">
      <alignment horizontal="left"/>
    </xf>
    <xf numFmtId="0" fontId="10" fillId="10" borderId="20" xfId="0" applyFont="1" applyFill="1" applyBorder="1" applyAlignment="1">
      <alignment horizontal="left"/>
    </xf>
    <xf numFmtId="0" fontId="29" fillId="10" borderId="20" xfId="0" applyFont="1" applyFill="1" applyBorder="1" applyAlignment="1">
      <alignment horizontal="left"/>
    </xf>
    <xf numFmtId="0" fontId="10" fillId="10" borderId="37" xfId="0" applyFont="1" applyFill="1" applyBorder="1" applyAlignment="1">
      <alignment horizontal="right"/>
    </xf>
    <xf numFmtId="0" fontId="10" fillId="10" borderId="38" xfId="0" applyFont="1" applyFill="1" applyBorder="1" applyAlignment="1">
      <alignment horizontal="right"/>
    </xf>
    <xf numFmtId="0" fontId="10" fillId="10" borderId="22" xfId="0" applyFont="1" applyFill="1" applyBorder="1" applyAlignment="1">
      <alignment horizontal="right"/>
    </xf>
    <xf numFmtId="0" fontId="5" fillId="0" borderId="15"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DD7D7"/>
      <color rgb="FFFBA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92347</xdr:colOff>
      <xdr:row>3</xdr:row>
      <xdr:rowOff>0</xdr:rowOff>
    </xdr:from>
    <xdr:to>
      <xdr:col>14</xdr:col>
      <xdr:colOff>572406</xdr:colOff>
      <xdr:row>3</xdr:row>
      <xdr:rowOff>27759</xdr:rowOff>
    </xdr:to>
    <xdr:sp macro="" textlink="">
      <xdr:nvSpPr>
        <xdr:cNvPr id="7" name="Rectangle 6">
          <a:extLst>
            <a:ext uri="{FF2B5EF4-FFF2-40B4-BE49-F238E27FC236}">
              <a16:creationId xmlns:a16="http://schemas.microsoft.com/office/drawing/2014/main" id="{01C4B33D-12B3-4296-A3BC-6BE10D06C2F0}"/>
            </a:ext>
          </a:extLst>
        </xdr:cNvPr>
        <xdr:cNvSpPr/>
      </xdr:nvSpPr>
      <xdr:spPr>
        <a:xfrm>
          <a:off x="92347" y="2203088"/>
          <a:ext cx="10469879" cy="19547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000" b="1" i="1">
              <a:solidFill>
                <a:schemeClr val="accent1">
                  <a:lumMod val="50000"/>
                </a:schemeClr>
              </a:solidFill>
              <a:effectLst/>
              <a:latin typeface="+mn-lt"/>
              <a:ea typeface="+mn-ea"/>
              <a:cs typeface="+mn-cs"/>
            </a:rPr>
            <a:t>HOW TO SUBMIT A FULL PROPOSAL</a:t>
          </a:r>
          <a:br>
            <a:rPr lang="en-GB" sz="1000" b="1" i="1">
              <a:solidFill>
                <a:schemeClr val="accent1">
                  <a:lumMod val="75000"/>
                </a:schemeClr>
              </a:solidFill>
              <a:effectLst/>
              <a:latin typeface="+mn-lt"/>
              <a:ea typeface="+mn-ea"/>
              <a:cs typeface="+mn-cs"/>
            </a:rPr>
          </a:br>
          <a:r>
            <a:rPr lang="en-GB" sz="1000" i="1">
              <a:solidFill>
                <a:schemeClr val="accent1">
                  <a:lumMod val="75000"/>
                </a:schemeClr>
              </a:solidFill>
              <a:effectLst/>
              <a:latin typeface="+mn-lt"/>
              <a:ea typeface="+mn-ea"/>
              <a:cs typeface="+mn-cs"/>
            </a:rPr>
            <a:t>Only the coordinator may submit the Full</a:t>
          </a:r>
          <a:r>
            <a:rPr lang="en-GB" sz="1000" i="1" baseline="0">
              <a:solidFill>
                <a:schemeClr val="accent1">
                  <a:lumMod val="75000"/>
                </a:schemeClr>
              </a:solidFill>
              <a:effectLst/>
              <a:latin typeface="+mn-lt"/>
              <a:ea typeface="+mn-ea"/>
              <a:cs typeface="+mn-cs"/>
            </a:rPr>
            <a:t> proposal</a:t>
          </a:r>
          <a:r>
            <a:rPr lang="en-GB" sz="1000" i="1">
              <a:solidFill>
                <a:schemeClr val="accent1">
                  <a:lumMod val="75000"/>
                </a:schemeClr>
              </a:solidFill>
              <a:effectLst/>
              <a:latin typeface="+mn-lt"/>
              <a:ea typeface="+mn-ea"/>
              <a:cs typeface="+mn-cs"/>
            </a:rPr>
            <a:t>, to do so they must:</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Fill out this</a:t>
          </a:r>
          <a:r>
            <a:rPr lang="en-GB" sz="1000" i="1" baseline="0">
              <a:solidFill>
                <a:schemeClr val="accent1">
                  <a:lumMod val="75000"/>
                </a:schemeClr>
              </a:solidFill>
              <a:effectLst/>
              <a:latin typeface="+mn-lt"/>
              <a:ea typeface="+mn-ea"/>
              <a:cs typeface="+mn-cs"/>
            </a:rPr>
            <a:t> file. Rename it : ACRONYM_4_Budget table.xlsx</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Fill out the other templates</a:t>
          </a:r>
          <a:r>
            <a:rPr lang="en-GB" sz="1000" i="1" baseline="0">
              <a:solidFill>
                <a:schemeClr val="accent1">
                  <a:lumMod val="75000"/>
                </a:schemeClr>
              </a:solidFill>
              <a:effectLst/>
              <a:latin typeface="+mn-lt"/>
              <a:ea typeface="+mn-ea"/>
              <a:cs typeface="+mn-cs"/>
            </a:rPr>
            <a:t> that constitute the Full proposal as indicated</a:t>
          </a:r>
          <a:endParaRPr lang="en-GB" sz="1000" i="1">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Send the files to: </a:t>
          </a:r>
          <a:r>
            <a:rPr lang="en-GB" sz="1000" i="1" u="sng">
              <a:solidFill>
                <a:schemeClr val="accent1">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ESFRI-FED@belspo.be</a:t>
          </a:r>
          <a:r>
            <a:rPr lang="en-GB" sz="1000" i="1">
              <a:solidFill>
                <a:schemeClr val="accent1">
                  <a:lumMod val="75000"/>
                </a:schemeClr>
              </a:solidFill>
              <a:effectLst/>
              <a:latin typeface="+mn-lt"/>
              <a:ea typeface="+mn-ea"/>
              <a:cs typeface="+mn-cs"/>
            </a:rPr>
            <a:t> specifying in the subject: ESFRI-FED CALL 2023 PRP ACRONYM.</a:t>
          </a:r>
        </a:p>
        <a:p>
          <a:pPr lvl="0"/>
          <a:r>
            <a:rPr lang="en-GB" sz="1000" b="1" i="1">
              <a:solidFill>
                <a:schemeClr val="accent1">
                  <a:lumMod val="50000"/>
                </a:schemeClr>
              </a:solidFill>
              <a:effectLst/>
              <a:latin typeface="+mn-lt"/>
              <a:ea typeface="+mn-ea"/>
              <a:cs typeface="+mn-cs"/>
            </a:rPr>
            <a:t>ATTENTION!</a:t>
          </a:r>
          <a:endParaRPr lang="en-GB" sz="1000" b="0" i="1">
            <a:solidFill>
              <a:schemeClr val="accent1">
                <a:lumMod val="50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If you need to add more partners, other partners or subcontractors to this template, please send us an email.</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Beware of the deadline: </a:t>
          </a:r>
          <a:r>
            <a:rPr lang="en-GB" sz="1000" i="1">
              <a:solidFill>
                <a:srgbClr val="FF0000"/>
              </a:solidFill>
              <a:effectLst/>
              <a:latin typeface="+mn-lt"/>
              <a:ea typeface="+mn-ea"/>
              <a:cs typeface="+mn-cs"/>
            </a:rPr>
            <a:t>30/05/2023 </a:t>
          </a:r>
          <a:r>
            <a:rPr lang="en-GB" sz="1000" i="1">
              <a:solidFill>
                <a:schemeClr val="accent1">
                  <a:lumMod val="75000"/>
                </a:schemeClr>
              </a:solidFill>
              <a:effectLst/>
              <a:latin typeface="+mn-lt"/>
              <a:ea typeface="+mn-ea"/>
              <a:cs typeface="+mn-cs"/>
            </a:rPr>
            <a:t>@ 14:00.</a:t>
          </a:r>
        </a:p>
        <a:p>
          <a:pPr lvl="0"/>
          <a:r>
            <a:rPr lang="en-GB" sz="1000" b="1" i="1">
              <a:solidFill>
                <a:schemeClr val="accent1">
                  <a:lumMod val="50000"/>
                </a:schemeClr>
              </a:solidFill>
              <a:effectLst/>
              <a:latin typeface="+mn-lt"/>
              <a:ea typeface="+mn-ea"/>
              <a:cs typeface="+mn-cs"/>
            </a:rPr>
            <a:t>GDPR</a:t>
          </a:r>
          <a:endParaRPr lang="en-GB" sz="1000" b="1" i="1">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By sending this template to BELSPO you agree with BELSPO's privacy policy as expressed on the Personal data protection statement on the ESFRI-FED website.</a:t>
          </a:r>
        </a:p>
      </xdr:txBody>
    </xdr:sp>
    <xdr:clientData/>
  </xdr:twoCellAnchor>
  <xdr:twoCellAnchor editAs="oneCell">
    <xdr:from>
      <xdr:col>0</xdr:col>
      <xdr:colOff>0</xdr:colOff>
      <xdr:row>0</xdr:row>
      <xdr:rowOff>8756</xdr:rowOff>
    </xdr:from>
    <xdr:to>
      <xdr:col>2</xdr:col>
      <xdr:colOff>560705</xdr:colOff>
      <xdr:row>0</xdr:row>
      <xdr:rowOff>675014</xdr:rowOff>
    </xdr:to>
    <xdr:pic>
      <xdr:nvPicPr>
        <xdr:cNvPr id="3" name="Picture 2">
          <a:extLst>
            <a:ext uri="{FF2B5EF4-FFF2-40B4-BE49-F238E27FC236}">
              <a16:creationId xmlns:a16="http://schemas.microsoft.com/office/drawing/2014/main" id="{EC9C3B34-5EA2-6EF9-98F2-A04B0D9AA4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8756"/>
          <a:ext cx="1817681" cy="6694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12284</xdr:rowOff>
    </xdr:from>
    <xdr:to>
      <xdr:col>1</xdr:col>
      <xdr:colOff>66675</xdr:colOff>
      <xdr:row>0</xdr:row>
      <xdr:rowOff>674662</xdr:rowOff>
    </xdr:to>
    <xdr:pic>
      <xdr:nvPicPr>
        <xdr:cNvPr id="3" name="Picture 2">
          <a:extLst>
            <a:ext uri="{FF2B5EF4-FFF2-40B4-BE49-F238E27FC236}">
              <a16:creationId xmlns:a16="http://schemas.microsoft.com/office/drawing/2014/main" id="{895F62E1-0836-4A5C-A37C-A9F0A14F02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2284"/>
          <a:ext cx="1789906" cy="6592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4643</xdr:colOff>
      <xdr:row>0</xdr:row>
      <xdr:rowOff>0</xdr:rowOff>
    </xdr:from>
    <xdr:to>
      <xdr:col>0</xdr:col>
      <xdr:colOff>1869876</xdr:colOff>
      <xdr:row>0</xdr:row>
      <xdr:rowOff>686946</xdr:rowOff>
    </xdr:to>
    <xdr:pic>
      <xdr:nvPicPr>
        <xdr:cNvPr id="2" name="Picture 1">
          <a:extLst>
            <a:ext uri="{FF2B5EF4-FFF2-40B4-BE49-F238E27FC236}">
              <a16:creationId xmlns:a16="http://schemas.microsoft.com/office/drawing/2014/main" id="{D2149727-3AA1-461C-B3F7-E0CE72538E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643" y="0"/>
          <a:ext cx="1865233" cy="6869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4643</xdr:colOff>
      <xdr:row>0</xdr:row>
      <xdr:rowOff>0</xdr:rowOff>
    </xdr:from>
    <xdr:to>
      <xdr:col>0</xdr:col>
      <xdr:colOff>1869876</xdr:colOff>
      <xdr:row>0</xdr:row>
      <xdr:rowOff>686946</xdr:rowOff>
    </xdr:to>
    <xdr:pic>
      <xdr:nvPicPr>
        <xdr:cNvPr id="2" name="Picture 1">
          <a:extLst>
            <a:ext uri="{FF2B5EF4-FFF2-40B4-BE49-F238E27FC236}">
              <a16:creationId xmlns:a16="http://schemas.microsoft.com/office/drawing/2014/main" id="{A63F3B8D-8FA4-42ED-B093-26AE69ACDC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643" y="0"/>
          <a:ext cx="1865233" cy="6869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13608</xdr:rowOff>
    </xdr:from>
    <xdr:to>
      <xdr:col>1</xdr:col>
      <xdr:colOff>1210310</xdr:colOff>
      <xdr:row>0</xdr:row>
      <xdr:rowOff>673338</xdr:rowOff>
    </xdr:to>
    <xdr:pic>
      <xdr:nvPicPr>
        <xdr:cNvPr id="2" name="Picture 1">
          <a:extLst>
            <a:ext uri="{FF2B5EF4-FFF2-40B4-BE49-F238E27FC236}">
              <a16:creationId xmlns:a16="http://schemas.microsoft.com/office/drawing/2014/main" id="{D0E32EE7-20E5-438D-9000-23CA8A3BD1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3608"/>
          <a:ext cx="1791335" cy="6597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4"/>
  <sheetViews>
    <sheetView tabSelected="1" topLeftCell="A23" zoomScaleNormal="100" workbookViewId="0">
      <selection activeCell="F39" sqref="F39"/>
    </sheetView>
  </sheetViews>
  <sheetFormatPr defaultRowHeight="15" x14ac:dyDescent="0.25"/>
  <cols>
    <col min="1" max="1" width="8.85546875" style="1" customWidth="1"/>
    <col min="2" max="10" width="9.85546875" customWidth="1"/>
    <col min="11" max="11" width="8.85546875" customWidth="1"/>
    <col min="12" max="17" width="12.28515625" customWidth="1"/>
  </cols>
  <sheetData>
    <row r="1" spans="1:19" ht="56.45" customHeight="1" x14ac:dyDescent="0.25">
      <c r="A1" s="4"/>
      <c r="B1" s="2"/>
      <c r="C1" s="2"/>
      <c r="D1" s="2"/>
      <c r="E1" s="2"/>
      <c r="F1" s="2"/>
      <c r="G1" s="2"/>
      <c r="H1" s="2"/>
      <c r="I1" s="2"/>
      <c r="J1" s="2"/>
      <c r="K1" s="2"/>
      <c r="L1" s="2"/>
      <c r="M1" s="2"/>
      <c r="N1" s="2"/>
      <c r="O1" s="2"/>
      <c r="P1" s="2"/>
      <c r="Q1" s="2"/>
      <c r="R1" s="2"/>
      <c r="S1" s="2"/>
    </row>
    <row r="2" spans="1:19" s="8" customFormat="1" ht="24" x14ac:dyDescent="0.4">
      <c r="A2" s="73" t="s">
        <v>113</v>
      </c>
      <c r="B2" s="74"/>
      <c r="C2" s="74"/>
      <c r="D2" s="74"/>
      <c r="E2" s="74"/>
      <c r="F2" s="74"/>
      <c r="G2" s="74"/>
      <c r="H2" s="74"/>
      <c r="I2" s="74"/>
      <c r="J2" s="74"/>
      <c r="K2" s="74"/>
      <c r="L2" s="74"/>
      <c r="M2" s="74"/>
      <c r="N2" s="74"/>
      <c r="O2" s="74"/>
      <c r="P2" s="74"/>
      <c r="Q2" s="74"/>
      <c r="R2" s="74"/>
      <c r="S2" s="7"/>
    </row>
    <row r="3" spans="1:19" s="8" customFormat="1" x14ac:dyDescent="0.25">
      <c r="A3" s="9"/>
      <c r="B3" s="7"/>
      <c r="C3" s="7"/>
      <c r="D3" s="7"/>
      <c r="E3" s="7"/>
      <c r="F3" s="7"/>
      <c r="G3" s="7"/>
      <c r="H3" s="7"/>
      <c r="I3" s="7"/>
      <c r="J3" s="7"/>
      <c r="K3" s="7"/>
      <c r="L3" s="7"/>
      <c r="M3" s="7"/>
      <c r="N3" s="7"/>
      <c r="O3" s="7"/>
      <c r="P3" s="7"/>
      <c r="Q3" s="7"/>
      <c r="R3" s="7"/>
      <c r="S3" s="7"/>
    </row>
    <row r="4" spans="1:19" s="20" customFormat="1" ht="16.5" customHeight="1" x14ac:dyDescent="0.25">
      <c r="A4" s="75" t="s">
        <v>48</v>
      </c>
      <c r="B4" s="76"/>
      <c r="C4" s="76"/>
      <c r="D4" s="76"/>
      <c r="E4" s="76"/>
      <c r="F4" s="76"/>
      <c r="G4" s="76"/>
      <c r="H4" s="76"/>
      <c r="I4" s="76"/>
      <c r="J4" s="76"/>
      <c r="K4" s="76"/>
      <c r="L4" s="76"/>
      <c r="M4" s="76"/>
      <c r="N4" s="76"/>
      <c r="O4" s="76"/>
      <c r="P4" s="76"/>
      <c r="Q4" s="76"/>
      <c r="R4" s="76"/>
      <c r="S4" s="72"/>
    </row>
    <row r="5" spans="1:19" s="8" customFormat="1" ht="12.6" customHeight="1" x14ac:dyDescent="0.25">
      <c r="A5" s="18"/>
      <c r="B5" s="7"/>
      <c r="C5" s="7"/>
      <c r="D5" s="7"/>
      <c r="E5" s="7"/>
      <c r="F5" s="7"/>
      <c r="G5" s="7"/>
      <c r="H5" s="7"/>
      <c r="I5" s="7"/>
      <c r="J5" s="7"/>
      <c r="K5" s="7"/>
      <c r="L5" s="7"/>
      <c r="M5" s="7"/>
      <c r="N5" s="7"/>
      <c r="O5" s="7"/>
      <c r="P5" s="7"/>
      <c r="Q5" s="7"/>
      <c r="R5" s="7"/>
      <c r="S5" s="7"/>
    </row>
    <row r="6" spans="1:19" s="13" customFormat="1" ht="12.6" customHeight="1" x14ac:dyDescent="0.25">
      <c r="A6" s="14" t="s">
        <v>10</v>
      </c>
      <c r="B6" s="12"/>
      <c r="C6" s="12"/>
      <c r="D6" s="12"/>
      <c r="E6" s="12"/>
      <c r="F6" s="12"/>
      <c r="G6" s="12"/>
      <c r="H6" s="12"/>
      <c r="I6" s="12"/>
      <c r="J6" s="12"/>
      <c r="K6" s="12"/>
      <c r="L6" s="12"/>
      <c r="M6" s="12"/>
      <c r="N6" s="12"/>
      <c r="O6" s="12"/>
      <c r="P6" s="12"/>
      <c r="Q6" s="12"/>
      <c r="R6" s="12"/>
      <c r="S6" s="12"/>
    </row>
    <row r="7" spans="1:19" s="8" customFormat="1" ht="12.6" customHeight="1" x14ac:dyDescent="0.25">
      <c r="A7" s="9"/>
      <c r="B7" s="7"/>
      <c r="C7" s="7"/>
      <c r="D7" s="7"/>
      <c r="E7" s="7"/>
      <c r="F7" s="7"/>
      <c r="G7" s="7"/>
      <c r="H7" s="7"/>
      <c r="I7" s="7"/>
      <c r="J7" s="7"/>
      <c r="K7" s="7"/>
      <c r="L7" s="12"/>
      <c r="M7" s="12"/>
      <c r="N7" s="12"/>
      <c r="O7" s="7"/>
      <c r="P7" s="7"/>
      <c r="Q7" s="7"/>
      <c r="R7" s="7"/>
      <c r="S7" s="7"/>
    </row>
    <row r="8" spans="1:19" s="13" customFormat="1" ht="12.6" customHeight="1" x14ac:dyDescent="0.25">
      <c r="A8" s="21" t="s">
        <v>121</v>
      </c>
      <c r="B8" s="12"/>
      <c r="C8" s="12"/>
      <c r="D8" s="12"/>
      <c r="E8" s="12"/>
      <c r="F8" s="12"/>
      <c r="G8" s="12"/>
      <c r="H8" s="12"/>
      <c r="I8" s="12"/>
      <c r="J8" s="12"/>
      <c r="K8" s="12"/>
      <c r="L8" s="12"/>
      <c r="M8" s="12"/>
      <c r="N8" s="12"/>
      <c r="O8" s="12"/>
      <c r="P8" s="12"/>
      <c r="Q8" s="12"/>
      <c r="R8" s="12"/>
      <c r="S8" s="12"/>
    </row>
    <row r="9" spans="1:19" s="13" customFormat="1" ht="12.6" customHeight="1" x14ac:dyDescent="0.25">
      <c r="A9" s="21" t="s">
        <v>122</v>
      </c>
      <c r="B9" s="12"/>
      <c r="C9" s="12"/>
      <c r="D9" s="12"/>
      <c r="E9" s="12"/>
      <c r="F9" s="12"/>
      <c r="G9" s="12"/>
      <c r="H9" s="12"/>
      <c r="I9" s="12"/>
      <c r="J9" s="12"/>
      <c r="K9" s="12"/>
      <c r="L9" s="12"/>
      <c r="M9" s="12"/>
      <c r="N9" s="12"/>
      <c r="O9" s="12"/>
      <c r="P9" s="12"/>
      <c r="Q9" s="12"/>
      <c r="R9" s="12"/>
      <c r="S9" s="12"/>
    </row>
    <row r="10" spans="1:19" s="13" customFormat="1" ht="12.6" customHeight="1" x14ac:dyDescent="0.25">
      <c r="A10" s="79" t="s">
        <v>52</v>
      </c>
      <c r="B10" s="22"/>
      <c r="C10" s="22"/>
      <c r="D10" s="22"/>
      <c r="E10" s="22"/>
      <c r="F10" s="22"/>
      <c r="G10" s="22"/>
      <c r="H10" s="22"/>
      <c r="I10" s="22"/>
      <c r="J10" s="22"/>
      <c r="K10" s="22"/>
      <c r="L10" s="12"/>
      <c r="M10" s="12"/>
      <c r="N10" s="12"/>
      <c r="O10" s="12"/>
      <c r="P10" s="12"/>
      <c r="Q10" s="12"/>
      <c r="R10" s="12"/>
      <c r="S10" s="12"/>
    </row>
    <row r="11" spans="1:19" s="13" customFormat="1" ht="12.6" customHeight="1" x14ac:dyDescent="0.25">
      <c r="A11" s="21" t="s">
        <v>123</v>
      </c>
      <c r="B11" s="12"/>
      <c r="C11" s="12"/>
      <c r="D11" s="12"/>
      <c r="E11" s="12"/>
      <c r="F11" s="12"/>
      <c r="G11" s="12"/>
      <c r="H11" s="12"/>
      <c r="I11" s="12"/>
      <c r="J11" s="12"/>
      <c r="K11" s="12"/>
      <c r="L11" s="12"/>
      <c r="M11" s="12"/>
      <c r="N11" s="12"/>
      <c r="O11" s="12"/>
      <c r="P11" s="12"/>
      <c r="Q11" s="12"/>
      <c r="R11" s="12"/>
      <c r="S11" s="12"/>
    </row>
    <row r="12" spans="1:19" s="13" customFormat="1" ht="12.6" customHeight="1" x14ac:dyDescent="0.25">
      <c r="A12" s="21" t="s">
        <v>124</v>
      </c>
      <c r="B12" s="12"/>
      <c r="C12" s="12"/>
      <c r="D12" s="12"/>
      <c r="E12" s="12"/>
      <c r="F12" s="12"/>
      <c r="G12" s="12"/>
      <c r="H12" s="12"/>
      <c r="I12" s="12"/>
      <c r="J12" s="12"/>
      <c r="K12" s="12"/>
      <c r="L12" s="12"/>
      <c r="M12" s="12"/>
      <c r="N12" s="12"/>
      <c r="O12" s="12"/>
      <c r="P12" s="12"/>
      <c r="Q12" s="12"/>
      <c r="R12" s="12"/>
      <c r="S12" s="12"/>
    </row>
    <row r="13" spans="1:19" s="8" customFormat="1" ht="12.6" customHeight="1" x14ac:dyDescent="0.25">
      <c r="A13" s="9"/>
      <c r="B13" s="7"/>
      <c r="C13" s="7"/>
      <c r="D13" s="7"/>
      <c r="E13" s="7"/>
      <c r="F13" s="7"/>
      <c r="G13" s="7"/>
      <c r="H13" s="7"/>
      <c r="I13" s="7"/>
      <c r="J13" s="7"/>
      <c r="K13" s="7"/>
      <c r="L13" s="12"/>
      <c r="M13" s="12"/>
      <c r="N13" s="12"/>
      <c r="O13" s="12"/>
      <c r="P13" s="12"/>
      <c r="Q13" s="12"/>
      <c r="R13" s="7"/>
      <c r="S13" s="7"/>
    </row>
    <row r="14" spans="1:19" s="20" customFormat="1" ht="15.75" x14ac:dyDescent="0.25">
      <c r="A14" s="75" t="s">
        <v>99</v>
      </c>
      <c r="B14" s="76"/>
      <c r="C14" s="76"/>
      <c r="D14" s="76"/>
      <c r="E14" s="76"/>
      <c r="F14" s="76"/>
      <c r="G14" s="76"/>
      <c r="H14" s="76"/>
      <c r="I14" s="76"/>
      <c r="J14" s="76"/>
      <c r="K14" s="76"/>
      <c r="L14" s="76"/>
      <c r="M14" s="76"/>
      <c r="N14" s="76"/>
      <c r="O14" s="76"/>
      <c r="P14" s="76"/>
      <c r="Q14" s="76"/>
      <c r="R14" s="76"/>
    </row>
    <row r="15" spans="1:19" s="8" customFormat="1" x14ac:dyDescent="0.25">
      <c r="A15" s="9"/>
      <c r="B15" s="7"/>
      <c r="C15" s="7"/>
      <c r="D15" s="7"/>
      <c r="E15" s="7"/>
      <c r="F15" s="7"/>
      <c r="G15" s="7"/>
      <c r="H15" s="7"/>
      <c r="I15" s="7"/>
      <c r="J15" s="7"/>
      <c r="K15" s="7"/>
      <c r="L15" s="7"/>
      <c r="M15" s="7"/>
      <c r="N15" s="7"/>
      <c r="O15" s="7"/>
      <c r="P15" s="7"/>
      <c r="Q15" s="7"/>
      <c r="R15" s="7"/>
      <c r="S15" s="7"/>
    </row>
    <row r="16" spans="1:19" s="13" customFormat="1" ht="13.5" x14ac:dyDescent="0.25">
      <c r="A16" s="11" t="s">
        <v>8</v>
      </c>
      <c r="B16" s="12"/>
      <c r="C16" s="12"/>
      <c r="D16" s="12"/>
      <c r="E16" s="12"/>
      <c r="F16" s="12"/>
      <c r="G16" s="12"/>
      <c r="H16" s="12"/>
      <c r="I16" s="12"/>
      <c r="J16" s="12"/>
      <c r="K16" s="12"/>
      <c r="L16" s="12"/>
      <c r="M16" s="12"/>
      <c r="N16" s="12"/>
      <c r="O16" s="12"/>
      <c r="P16" s="12"/>
      <c r="Q16" s="12"/>
      <c r="R16" s="12"/>
      <c r="S16" s="12"/>
    </row>
    <row r="17" spans="1:19" s="13" customFormat="1" ht="13.5" x14ac:dyDescent="0.25">
      <c r="A17" s="15" t="s">
        <v>5</v>
      </c>
      <c r="B17" s="12"/>
      <c r="C17" s="12"/>
      <c r="D17" s="12"/>
      <c r="E17" s="12"/>
      <c r="F17" s="12"/>
      <c r="G17" s="12"/>
      <c r="H17" s="12"/>
      <c r="I17" s="12"/>
      <c r="J17" s="12"/>
      <c r="K17" s="12"/>
      <c r="L17" s="12"/>
      <c r="M17" s="12"/>
      <c r="N17" s="12"/>
      <c r="O17" s="12"/>
      <c r="P17" s="12"/>
      <c r="Q17" s="12"/>
      <c r="R17" s="12"/>
      <c r="S17" s="12"/>
    </row>
    <row r="18" spans="1:19" s="13" customFormat="1" ht="13.5" x14ac:dyDescent="0.25">
      <c r="A18" s="15" t="s">
        <v>125</v>
      </c>
      <c r="B18" s="12"/>
      <c r="C18" s="12"/>
      <c r="D18" s="12"/>
      <c r="E18" s="12"/>
      <c r="F18" s="12"/>
      <c r="G18" s="12"/>
      <c r="H18" s="12"/>
      <c r="I18" s="12"/>
      <c r="J18" s="12"/>
      <c r="K18" s="12"/>
      <c r="L18" s="12"/>
      <c r="M18" s="12"/>
      <c r="N18" s="12"/>
      <c r="O18" s="12"/>
      <c r="P18" s="12"/>
      <c r="Q18" s="12"/>
      <c r="R18" s="12"/>
      <c r="S18" s="12"/>
    </row>
    <row r="19" spans="1:19" s="8" customFormat="1" x14ac:dyDescent="0.25">
      <c r="A19" s="19"/>
      <c r="B19" s="7"/>
      <c r="C19" s="7"/>
      <c r="D19" s="7"/>
      <c r="E19" s="7"/>
      <c r="F19" s="7"/>
      <c r="G19" s="7"/>
      <c r="H19" s="7"/>
      <c r="I19" s="7"/>
      <c r="J19" s="7"/>
      <c r="K19" s="7"/>
      <c r="L19" s="7"/>
      <c r="M19" s="7"/>
      <c r="N19" s="7"/>
      <c r="O19" s="7"/>
      <c r="P19" s="7"/>
      <c r="Q19" s="7"/>
      <c r="R19" s="7"/>
      <c r="S19" s="7"/>
    </row>
    <row r="20" spans="1:19" s="8" customFormat="1" ht="15.75" x14ac:dyDescent="0.25">
      <c r="A20" s="82" t="s">
        <v>9</v>
      </c>
      <c r="B20" s="80"/>
      <c r="C20" s="80"/>
      <c r="D20" s="80"/>
      <c r="E20" s="80"/>
      <c r="F20" s="80"/>
      <c r="G20" s="80"/>
      <c r="H20" s="80"/>
      <c r="I20" s="80"/>
      <c r="J20" s="80"/>
      <c r="K20" s="80"/>
      <c r="L20" s="80"/>
      <c r="M20" s="80"/>
      <c r="N20" s="80"/>
      <c r="O20" s="80"/>
      <c r="P20" s="80"/>
      <c r="Q20" s="80"/>
      <c r="R20" s="80"/>
    </row>
    <row r="21" spans="1:19" s="8" customFormat="1" x14ac:dyDescent="0.25">
      <c r="A21" s="19"/>
      <c r="B21" s="7"/>
      <c r="C21" s="7"/>
      <c r="D21" s="7"/>
      <c r="E21" s="7"/>
      <c r="F21" s="7"/>
      <c r="G21" s="7"/>
      <c r="H21" s="7"/>
      <c r="I21" s="7"/>
      <c r="J21" s="7"/>
      <c r="K21" s="7"/>
      <c r="L21" s="7"/>
      <c r="M21" s="7"/>
      <c r="N21" s="7"/>
      <c r="O21" s="7"/>
      <c r="P21" s="7"/>
      <c r="Q21" s="7"/>
      <c r="R21" s="7"/>
      <c r="S21" s="7"/>
    </row>
    <row r="22" spans="1:19" s="13" customFormat="1" ht="13.5" x14ac:dyDescent="0.25">
      <c r="A22" s="11" t="s">
        <v>114</v>
      </c>
      <c r="B22" s="12"/>
      <c r="C22" s="12"/>
      <c r="D22" s="12"/>
      <c r="E22" s="12"/>
      <c r="F22" s="12"/>
      <c r="G22" s="12"/>
      <c r="H22" s="12"/>
      <c r="I22" s="12"/>
      <c r="J22" s="12"/>
      <c r="K22" s="12"/>
      <c r="L22" s="12"/>
      <c r="M22" s="12"/>
      <c r="N22" s="12"/>
      <c r="O22" s="12"/>
      <c r="P22" s="12"/>
      <c r="Q22" s="12"/>
      <c r="R22" s="12"/>
    </row>
    <row r="23" spans="1:19" s="13" customFormat="1" ht="13.5" x14ac:dyDescent="0.25">
      <c r="A23" s="14" t="s">
        <v>115</v>
      </c>
      <c r="B23" s="12"/>
      <c r="C23" s="12"/>
      <c r="D23" s="12"/>
      <c r="E23" s="12"/>
      <c r="F23" s="12"/>
      <c r="G23" s="12"/>
      <c r="H23" s="12"/>
      <c r="I23" s="12"/>
      <c r="J23" s="12"/>
      <c r="K23" s="12"/>
      <c r="L23" s="12"/>
      <c r="M23" s="12"/>
      <c r="N23" s="12"/>
      <c r="O23" s="12"/>
      <c r="P23" s="12"/>
      <c r="Q23" s="12"/>
      <c r="R23" s="12"/>
    </row>
    <row r="24" spans="1:19" s="23" customFormat="1" ht="13.5" x14ac:dyDescent="0.25">
      <c r="A24" s="14" t="s">
        <v>283</v>
      </c>
      <c r="B24" s="24"/>
      <c r="C24" s="24"/>
      <c r="D24" s="24"/>
      <c r="E24" s="24"/>
      <c r="F24" s="24"/>
      <c r="G24" s="24"/>
      <c r="H24" s="24"/>
      <c r="I24" s="24"/>
      <c r="J24" s="24"/>
      <c r="K24" s="24"/>
      <c r="L24" s="24"/>
      <c r="M24" s="24"/>
      <c r="N24" s="24"/>
      <c r="O24" s="24"/>
      <c r="P24" s="24"/>
      <c r="Q24" s="24"/>
      <c r="R24" s="24"/>
    </row>
    <row r="25" spans="1:19" s="13" customFormat="1" ht="13.5" x14ac:dyDescent="0.25">
      <c r="A25" s="14" t="s">
        <v>282</v>
      </c>
      <c r="B25" s="12"/>
      <c r="C25" s="12"/>
      <c r="D25" s="12"/>
      <c r="E25" s="12"/>
      <c r="F25" s="12"/>
      <c r="G25" s="12"/>
      <c r="H25" s="12"/>
      <c r="I25" s="12"/>
      <c r="J25" s="12"/>
      <c r="K25" s="12"/>
      <c r="L25" s="12"/>
      <c r="M25" s="12"/>
      <c r="N25" s="12"/>
      <c r="O25" s="12"/>
      <c r="P25" s="12"/>
      <c r="Q25" s="12"/>
      <c r="R25" s="12"/>
    </row>
    <row r="26" spans="1:19" s="13" customFormat="1" ht="13.5" x14ac:dyDescent="0.25">
      <c r="A26" s="14"/>
      <c r="B26" s="12"/>
      <c r="C26" s="12"/>
      <c r="D26" s="12"/>
      <c r="E26" s="12"/>
      <c r="F26" s="12"/>
      <c r="G26" s="12"/>
      <c r="H26" s="12"/>
      <c r="I26" s="12"/>
      <c r="J26" s="12"/>
      <c r="K26" s="12"/>
      <c r="L26" s="12"/>
      <c r="M26" s="12"/>
      <c r="N26" s="12"/>
      <c r="O26" s="12"/>
      <c r="P26" s="12"/>
      <c r="Q26" s="12"/>
      <c r="R26" s="12"/>
    </row>
    <row r="27" spans="1:19" s="13" customFormat="1" ht="13.5" x14ac:dyDescent="0.25">
      <c r="A27" s="11" t="s">
        <v>128</v>
      </c>
      <c r="B27" s="12"/>
      <c r="C27" s="12"/>
      <c r="D27" s="12"/>
      <c r="E27" s="12"/>
      <c r="F27" s="12"/>
      <c r="G27" s="12"/>
      <c r="H27" s="12"/>
      <c r="I27" s="12"/>
      <c r="J27" s="12"/>
      <c r="K27" s="12"/>
      <c r="L27" s="12"/>
      <c r="M27" s="12"/>
      <c r="N27" s="12"/>
      <c r="O27" s="12"/>
      <c r="P27" s="12"/>
      <c r="Q27" s="12"/>
      <c r="R27" s="12"/>
    </row>
    <row r="28" spans="1:19" s="13" customFormat="1" ht="13.5" x14ac:dyDescent="0.25">
      <c r="A28" s="15" t="s">
        <v>242</v>
      </c>
      <c r="B28" s="12"/>
      <c r="C28" s="12"/>
      <c r="D28" s="12"/>
      <c r="E28" s="12"/>
      <c r="F28" s="12"/>
      <c r="G28" s="12"/>
      <c r="H28" s="12"/>
      <c r="I28" s="12"/>
      <c r="J28" s="12"/>
      <c r="K28" s="12"/>
      <c r="L28" s="12"/>
      <c r="M28" s="12"/>
      <c r="N28" s="12"/>
      <c r="O28" s="12"/>
      <c r="P28" s="12"/>
      <c r="Q28" s="12"/>
      <c r="R28" s="12"/>
    </row>
    <row r="29" spans="1:19" s="13" customFormat="1" ht="13.5" x14ac:dyDescent="0.25">
      <c r="A29" s="15" t="s">
        <v>6</v>
      </c>
      <c r="B29" s="12"/>
      <c r="C29" s="12"/>
      <c r="D29" s="12"/>
      <c r="E29" s="12"/>
      <c r="F29" s="12"/>
      <c r="G29" s="12"/>
      <c r="H29" s="12"/>
      <c r="I29" s="12"/>
      <c r="J29" s="12"/>
      <c r="K29" s="12"/>
      <c r="L29" s="12"/>
      <c r="M29" s="12"/>
      <c r="N29" s="12"/>
      <c r="O29" s="12"/>
      <c r="P29" s="12"/>
      <c r="Q29" s="12"/>
      <c r="R29" s="12"/>
    </row>
    <row r="30" spans="1:19" s="13" customFormat="1" ht="13.5" x14ac:dyDescent="0.25">
      <c r="A30" s="12"/>
      <c r="B30" s="12"/>
      <c r="C30" s="12"/>
      <c r="D30" s="12"/>
      <c r="E30" s="12"/>
      <c r="F30" s="12"/>
      <c r="G30" s="12"/>
      <c r="H30" s="12"/>
      <c r="I30" s="12"/>
      <c r="J30" s="12"/>
      <c r="K30" s="12"/>
      <c r="L30" s="12"/>
      <c r="M30" s="12"/>
      <c r="N30" s="12"/>
      <c r="O30" s="12"/>
      <c r="P30" s="12"/>
      <c r="Q30" s="12"/>
      <c r="R30" s="12"/>
    </row>
    <row r="31" spans="1:19" s="13" customFormat="1" ht="13.5" x14ac:dyDescent="0.25">
      <c r="A31" s="16" t="s">
        <v>117</v>
      </c>
      <c r="B31" s="12"/>
      <c r="C31" s="12"/>
      <c r="D31" s="12"/>
      <c r="E31" s="12"/>
      <c r="F31" s="12"/>
      <c r="G31" s="12"/>
      <c r="H31" s="12"/>
      <c r="I31" s="12"/>
      <c r="J31" s="12"/>
      <c r="K31" s="12"/>
      <c r="L31" s="12"/>
      <c r="M31" s="12"/>
      <c r="N31" s="12"/>
      <c r="O31" s="12"/>
      <c r="P31" s="12"/>
      <c r="Q31" s="12"/>
      <c r="R31" s="12"/>
    </row>
    <row r="32" spans="1:19" s="8" customFormat="1" x14ac:dyDescent="0.25">
      <c r="A32" s="15" t="s">
        <v>118</v>
      </c>
      <c r="B32" s="7"/>
      <c r="C32" s="7"/>
      <c r="D32" s="7"/>
      <c r="E32" s="7"/>
      <c r="F32" s="7"/>
      <c r="G32" s="7"/>
      <c r="H32" s="7"/>
      <c r="I32" s="7"/>
      <c r="J32" s="7"/>
      <c r="K32" s="7"/>
      <c r="L32" s="7"/>
      <c r="M32" s="7"/>
      <c r="N32" s="7"/>
      <c r="O32" s="7"/>
      <c r="P32" s="7"/>
      <c r="Q32" s="7"/>
      <c r="R32" s="7"/>
    </row>
    <row r="33" spans="1:18" s="8" customFormat="1" x14ac:dyDescent="0.25">
      <c r="A33" s="14" t="s">
        <v>119</v>
      </c>
      <c r="B33" s="7"/>
      <c r="C33" s="7"/>
      <c r="D33" s="7"/>
      <c r="E33" s="7"/>
      <c r="F33" s="7"/>
      <c r="G33" s="7"/>
      <c r="H33" s="7"/>
      <c r="I33" s="7"/>
      <c r="J33" s="7"/>
      <c r="K33" s="7"/>
      <c r="L33" s="7"/>
      <c r="M33" s="7"/>
      <c r="N33" s="7"/>
      <c r="O33" s="7"/>
      <c r="P33" s="7"/>
      <c r="Q33" s="7"/>
      <c r="R33" s="7"/>
    </row>
    <row r="34" spans="1:18" s="8" customFormat="1" x14ac:dyDescent="0.25">
      <c r="A34" s="14" t="s">
        <v>126</v>
      </c>
      <c r="B34" s="7"/>
      <c r="C34" s="7"/>
      <c r="D34" s="7"/>
      <c r="E34" s="7"/>
      <c r="F34" s="7"/>
      <c r="G34" s="7"/>
      <c r="H34" s="7"/>
      <c r="I34" s="7"/>
      <c r="J34" s="7"/>
      <c r="K34" s="7"/>
      <c r="L34" s="7"/>
      <c r="M34" s="7"/>
      <c r="N34" s="7"/>
      <c r="O34" s="7"/>
      <c r="P34" s="7"/>
      <c r="Q34" s="7"/>
      <c r="R34" s="7"/>
    </row>
    <row r="35" spans="1:18" s="8" customFormat="1" x14ac:dyDescent="0.25">
      <c r="A35" s="17" t="s">
        <v>120</v>
      </c>
      <c r="B35" s="12"/>
      <c r="C35" s="12"/>
      <c r="D35" s="12"/>
      <c r="E35" s="12"/>
      <c r="F35" s="12"/>
      <c r="G35" s="12"/>
      <c r="H35" s="12"/>
      <c r="I35" s="12"/>
      <c r="J35" s="12"/>
      <c r="K35" s="12"/>
      <c r="L35" s="12"/>
      <c r="M35" s="12"/>
      <c r="N35" s="7"/>
      <c r="O35" s="7"/>
      <c r="P35" s="7"/>
      <c r="Q35" s="7"/>
      <c r="R35" s="7"/>
    </row>
    <row r="36" spans="1:18" s="8" customFormat="1" x14ac:dyDescent="0.25">
      <c r="A36" s="12"/>
      <c r="B36" s="14" t="s">
        <v>49</v>
      </c>
      <c r="C36" s="12"/>
      <c r="D36" s="12"/>
      <c r="E36" s="12"/>
      <c r="F36" s="12"/>
      <c r="G36" s="12"/>
      <c r="H36" s="12"/>
      <c r="I36" s="12"/>
      <c r="J36" s="12"/>
      <c r="K36" s="12"/>
      <c r="L36" s="12"/>
      <c r="M36" s="12"/>
      <c r="N36" s="7"/>
      <c r="O36" s="7"/>
      <c r="P36" s="7"/>
      <c r="Q36" s="7"/>
      <c r="R36" s="7"/>
    </row>
    <row r="37" spans="1:18" s="8" customFormat="1" x14ac:dyDescent="0.25">
      <c r="A37" s="12"/>
      <c r="B37" s="14" t="s">
        <v>98</v>
      </c>
      <c r="C37" s="12"/>
      <c r="D37" s="12"/>
      <c r="E37" s="12"/>
      <c r="F37" s="12"/>
      <c r="G37" s="12"/>
      <c r="H37" s="12"/>
      <c r="I37" s="12"/>
      <c r="J37" s="12"/>
      <c r="K37" s="12"/>
      <c r="L37" s="12"/>
      <c r="M37" s="12"/>
      <c r="N37" s="7"/>
      <c r="O37" s="7"/>
      <c r="P37" s="7"/>
      <c r="Q37" s="7"/>
      <c r="R37" s="7"/>
    </row>
    <row r="38" spans="1:18" s="8" customFormat="1" x14ac:dyDescent="0.25">
      <c r="A38" s="14" t="s">
        <v>127</v>
      </c>
      <c r="B38" s="7"/>
      <c r="C38" s="7"/>
      <c r="D38" s="7"/>
      <c r="E38" s="7"/>
      <c r="F38" s="7"/>
      <c r="G38" s="7"/>
      <c r="H38" s="7"/>
      <c r="I38" s="7"/>
      <c r="J38" s="7"/>
      <c r="K38" s="7"/>
      <c r="L38" s="7"/>
      <c r="M38" s="7"/>
      <c r="N38" s="7"/>
      <c r="O38" s="7"/>
      <c r="P38" s="7"/>
      <c r="Q38" s="7"/>
      <c r="R38" s="7"/>
    </row>
    <row r="39" spans="1:18" s="13" customFormat="1" ht="13.5" x14ac:dyDescent="0.25">
      <c r="A39" s="12"/>
      <c r="B39" s="12"/>
      <c r="C39" s="12"/>
      <c r="D39" s="12"/>
      <c r="E39" s="12"/>
      <c r="F39" s="12"/>
      <c r="G39" s="12"/>
      <c r="H39" s="12"/>
      <c r="I39" s="12"/>
      <c r="J39" s="12"/>
      <c r="K39" s="12"/>
      <c r="L39" s="12"/>
      <c r="M39" s="12"/>
      <c r="N39" s="12"/>
      <c r="O39" s="12"/>
      <c r="P39" s="12"/>
      <c r="Q39" s="12"/>
      <c r="R39" s="12"/>
    </row>
    <row r="40" spans="1:18" s="13" customFormat="1" ht="13.5" x14ac:dyDescent="0.25">
      <c r="A40" s="11" t="s">
        <v>116</v>
      </c>
      <c r="B40" s="12"/>
      <c r="C40" s="12"/>
      <c r="D40" s="12"/>
      <c r="E40" s="12"/>
      <c r="F40" s="12"/>
      <c r="G40" s="12"/>
      <c r="H40" s="12"/>
      <c r="I40" s="12"/>
      <c r="J40" s="12"/>
      <c r="K40" s="12"/>
      <c r="L40" s="12"/>
      <c r="M40" s="12"/>
      <c r="N40" s="12"/>
      <c r="O40" s="12"/>
      <c r="P40" s="12"/>
      <c r="Q40" s="12"/>
      <c r="R40" s="12"/>
    </row>
    <row r="41" spans="1:18" s="13" customFormat="1" ht="13.5" x14ac:dyDescent="0.25">
      <c r="A41" s="15" t="s">
        <v>289</v>
      </c>
      <c r="B41" s="12"/>
      <c r="C41" s="12"/>
      <c r="D41" s="12"/>
      <c r="E41" s="12"/>
      <c r="F41" s="12"/>
      <c r="G41" s="12"/>
      <c r="H41" s="12"/>
      <c r="I41" s="12"/>
      <c r="J41" s="12"/>
      <c r="K41" s="12"/>
      <c r="L41" s="12"/>
      <c r="M41" s="12"/>
      <c r="N41" s="12"/>
      <c r="O41" s="12"/>
      <c r="P41" s="12"/>
      <c r="Q41" s="12"/>
      <c r="R41" s="12"/>
    </row>
    <row r="42" spans="1:18" s="13" customFormat="1" ht="13.5" x14ac:dyDescent="0.25">
      <c r="A42" s="15" t="s">
        <v>148</v>
      </c>
      <c r="B42" s="12"/>
      <c r="C42" s="12"/>
      <c r="D42" s="12"/>
      <c r="E42" s="12"/>
      <c r="F42" s="12"/>
      <c r="G42" s="12"/>
      <c r="H42" s="12"/>
      <c r="I42" s="12"/>
      <c r="J42" s="12"/>
      <c r="K42" s="12"/>
      <c r="L42" s="12"/>
      <c r="M42" s="12"/>
      <c r="N42" s="12"/>
      <c r="O42" s="12"/>
      <c r="P42" s="12"/>
      <c r="Q42" s="12"/>
      <c r="R42" s="12"/>
    </row>
    <row r="43" spans="1:18" x14ac:dyDescent="0.25">
      <c r="A43" s="4"/>
      <c r="B43" s="2"/>
      <c r="C43" s="2"/>
      <c r="D43" s="2"/>
      <c r="E43" s="2"/>
      <c r="F43" s="2"/>
      <c r="G43" s="2"/>
      <c r="H43" s="2"/>
      <c r="I43" s="2"/>
      <c r="J43" s="2"/>
      <c r="K43" s="2"/>
      <c r="L43" s="2"/>
      <c r="M43" s="2"/>
      <c r="N43" s="2"/>
      <c r="O43" s="2"/>
      <c r="P43" s="2"/>
      <c r="Q43" s="2"/>
      <c r="R43" s="2"/>
    </row>
    <row r="44" spans="1:18" s="8" customFormat="1" ht="15.75" x14ac:dyDescent="0.25">
      <c r="A44" s="82" t="s">
        <v>129</v>
      </c>
      <c r="B44" s="80"/>
      <c r="C44" s="80"/>
      <c r="D44" s="80"/>
      <c r="E44" s="80"/>
      <c r="F44" s="80"/>
      <c r="G44" s="80"/>
      <c r="H44" s="80"/>
      <c r="I44" s="80"/>
      <c r="J44" s="80"/>
      <c r="K44" s="80"/>
      <c r="L44" s="80"/>
      <c r="M44" s="80"/>
      <c r="N44" s="80"/>
      <c r="O44" s="80"/>
      <c r="P44" s="80"/>
      <c r="Q44" s="80"/>
      <c r="R44" s="80"/>
    </row>
    <row r="45" spans="1:18" x14ac:dyDescent="0.25">
      <c r="A45" s="6"/>
      <c r="B45" s="2"/>
      <c r="C45" s="2"/>
      <c r="D45" s="2"/>
      <c r="E45" s="2"/>
      <c r="F45" s="2"/>
      <c r="G45" s="2"/>
      <c r="H45" s="2"/>
      <c r="I45" s="2"/>
      <c r="J45" s="2"/>
      <c r="K45" s="2"/>
      <c r="L45" s="2"/>
      <c r="M45" s="2"/>
      <c r="N45" s="2"/>
      <c r="O45" s="2"/>
      <c r="P45" s="2"/>
      <c r="Q45" s="2"/>
      <c r="R45" s="2"/>
    </row>
    <row r="46" spans="1:18" s="13" customFormat="1" ht="13.5" x14ac:dyDescent="0.25">
      <c r="A46" s="11" t="s">
        <v>130</v>
      </c>
      <c r="B46" s="12"/>
      <c r="C46" s="12"/>
      <c r="D46" s="12"/>
      <c r="E46" s="12"/>
      <c r="F46" s="12"/>
      <c r="G46" s="12"/>
      <c r="H46" s="12"/>
      <c r="I46" s="12"/>
      <c r="J46" s="12"/>
      <c r="K46" s="12"/>
      <c r="L46" s="12"/>
      <c r="M46" s="12"/>
      <c r="N46" s="12"/>
      <c r="O46" s="12"/>
      <c r="P46" s="12"/>
      <c r="Q46" s="12"/>
      <c r="R46" s="12"/>
    </row>
    <row r="47" spans="1:18" s="66" customFormat="1" ht="13.5" x14ac:dyDescent="0.25">
      <c r="A47" s="64" t="s">
        <v>222</v>
      </c>
      <c r="B47" s="65"/>
      <c r="C47" s="65"/>
      <c r="D47" s="65"/>
      <c r="E47" s="65"/>
      <c r="F47" s="65"/>
      <c r="G47" s="65"/>
      <c r="H47" s="65"/>
      <c r="I47" s="65"/>
      <c r="J47" s="65"/>
      <c r="K47" s="65"/>
      <c r="L47" s="65"/>
      <c r="M47" s="65"/>
      <c r="N47" s="65"/>
      <c r="O47" s="65"/>
      <c r="P47" s="65"/>
      <c r="Q47" s="65"/>
      <c r="R47" s="65"/>
    </row>
    <row r="48" spans="1:18" s="13" customFormat="1" ht="13.5" x14ac:dyDescent="0.25">
      <c r="A48" s="15" t="s">
        <v>243</v>
      </c>
      <c r="B48" s="12"/>
      <c r="C48" s="12"/>
      <c r="D48" s="12"/>
      <c r="E48" s="12"/>
      <c r="F48" s="12"/>
      <c r="G48" s="12"/>
      <c r="H48" s="12"/>
      <c r="I48" s="12"/>
      <c r="J48" s="12"/>
      <c r="K48" s="12"/>
      <c r="L48" s="12"/>
      <c r="M48" s="12"/>
      <c r="N48" s="12"/>
      <c r="O48" s="12"/>
      <c r="P48" s="12"/>
      <c r="Q48" s="12"/>
      <c r="R48" s="12"/>
    </row>
    <row r="49" spans="1:18" s="3" customFormat="1" ht="13.5" x14ac:dyDescent="0.25">
      <c r="A49" s="15" t="s">
        <v>244</v>
      </c>
      <c r="B49" s="5"/>
      <c r="C49" s="5"/>
      <c r="D49" s="5"/>
      <c r="E49" s="5"/>
      <c r="F49" s="5"/>
      <c r="G49" s="5"/>
      <c r="H49" s="5"/>
      <c r="I49" s="5"/>
      <c r="J49" s="5"/>
      <c r="K49" s="5"/>
      <c r="L49" s="5"/>
      <c r="M49" s="5"/>
      <c r="N49" s="5"/>
      <c r="O49" s="5"/>
      <c r="P49" s="5"/>
      <c r="Q49" s="5"/>
      <c r="R49" s="5"/>
    </row>
    <row r="50" spans="1:18" s="13" customFormat="1" ht="13.5" x14ac:dyDescent="0.25">
      <c r="A50" s="15" t="s">
        <v>245</v>
      </c>
      <c r="B50" s="12"/>
      <c r="C50" s="12"/>
      <c r="D50" s="12"/>
      <c r="E50" s="12"/>
      <c r="F50" s="12"/>
      <c r="G50" s="12"/>
      <c r="H50" s="12"/>
      <c r="I50" s="12"/>
      <c r="J50" s="12"/>
      <c r="K50" s="12"/>
      <c r="L50" s="12"/>
      <c r="M50" s="12"/>
      <c r="N50" s="12"/>
      <c r="O50" s="12"/>
      <c r="P50" s="12"/>
      <c r="Q50" s="12"/>
      <c r="R50" s="12"/>
    </row>
    <row r="51" spans="1:18" s="13" customFormat="1" ht="13.5" x14ac:dyDescent="0.25">
      <c r="A51" s="15" t="s">
        <v>131</v>
      </c>
      <c r="B51" s="12"/>
      <c r="C51" s="12"/>
      <c r="D51" s="12"/>
      <c r="E51" s="12"/>
      <c r="F51" s="12"/>
      <c r="G51" s="12"/>
      <c r="H51" s="12"/>
      <c r="I51" s="12"/>
      <c r="J51" s="12"/>
      <c r="K51" s="12"/>
      <c r="L51" s="12"/>
      <c r="M51" s="12"/>
      <c r="N51" s="12"/>
      <c r="O51" s="12"/>
      <c r="P51" s="12"/>
      <c r="Q51" s="12"/>
      <c r="R51" s="12"/>
    </row>
    <row r="52" spans="1:18" s="66" customFormat="1" ht="13.5" x14ac:dyDescent="0.25">
      <c r="A52" s="64" t="s">
        <v>246</v>
      </c>
      <c r="B52" s="65"/>
      <c r="C52" s="65"/>
      <c r="E52" s="65"/>
      <c r="F52" s="65"/>
      <c r="G52" s="65"/>
      <c r="H52" s="65"/>
      <c r="I52" s="65"/>
      <c r="J52" s="65"/>
      <c r="K52" s="65"/>
      <c r="L52" s="65"/>
      <c r="M52" s="65"/>
      <c r="N52" s="65"/>
      <c r="O52" s="65"/>
      <c r="P52" s="65"/>
      <c r="Q52" s="65"/>
      <c r="R52" s="65"/>
    </row>
    <row r="53" spans="1:18" s="26" customFormat="1" ht="13.5" x14ac:dyDescent="0.25">
      <c r="A53" s="17" t="s">
        <v>132</v>
      </c>
      <c r="B53" s="25"/>
      <c r="C53" s="25"/>
      <c r="D53" s="25"/>
      <c r="E53" s="25"/>
      <c r="F53" s="25"/>
      <c r="G53" s="25"/>
      <c r="H53" s="25"/>
      <c r="I53" s="25"/>
      <c r="J53" s="25"/>
      <c r="K53" s="25"/>
      <c r="L53" s="25"/>
      <c r="M53" s="25"/>
      <c r="N53" s="25"/>
      <c r="O53" s="25"/>
      <c r="P53" s="25"/>
      <c r="Q53" s="25"/>
      <c r="R53" s="25"/>
    </row>
    <row r="54" spans="1:18" s="26" customFormat="1" ht="13.5" x14ac:dyDescent="0.25">
      <c r="A54" s="17" t="s">
        <v>108</v>
      </c>
      <c r="B54" s="25"/>
      <c r="C54" s="25"/>
      <c r="D54" s="25"/>
      <c r="E54" s="25"/>
      <c r="F54" s="25"/>
      <c r="G54" s="25"/>
      <c r="H54" s="25"/>
      <c r="I54" s="25"/>
      <c r="J54" s="25"/>
      <c r="K54" s="25"/>
      <c r="L54" s="25"/>
      <c r="M54" s="25"/>
      <c r="N54" s="25"/>
      <c r="O54" s="25"/>
      <c r="P54" s="25"/>
      <c r="Q54" s="25"/>
      <c r="R54" s="25"/>
    </row>
    <row r="55" spans="1:18" x14ac:dyDescent="0.25">
      <c r="A55" s="4"/>
      <c r="B55" s="2"/>
      <c r="C55" s="2"/>
      <c r="D55" s="2"/>
      <c r="E55" s="2"/>
      <c r="F55" s="2"/>
      <c r="G55" s="2"/>
      <c r="H55" s="2"/>
      <c r="I55" s="2"/>
      <c r="J55" s="2"/>
      <c r="K55" s="2"/>
      <c r="L55" s="2"/>
      <c r="M55" s="2"/>
      <c r="N55" s="2"/>
      <c r="O55" s="2"/>
      <c r="P55" s="2"/>
      <c r="Q55" s="2"/>
      <c r="R55" s="2"/>
    </row>
    <row r="56" spans="1:18" s="8" customFormat="1" ht="15.75" x14ac:dyDescent="0.25">
      <c r="A56" s="82" t="s">
        <v>0</v>
      </c>
      <c r="B56" s="81"/>
      <c r="C56" s="81"/>
      <c r="D56" s="81"/>
      <c r="E56" s="81"/>
      <c r="F56" s="81"/>
      <c r="G56" s="81"/>
      <c r="H56" s="81"/>
      <c r="I56" s="81"/>
      <c r="J56" s="81"/>
      <c r="K56" s="81"/>
      <c r="L56" s="81"/>
      <c r="M56" s="81"/>
      <c r="N56" s="81"/>
      <c r="O56" s="81"/>
      <c r="P56" s="81"/>
      <c r="Q56" s="81"/>
      <c r="R56" s="81"/>
    </row>
    <row r="57" spans="1:18" x14ac:dyDescent="0.25">
      <c r="A57" s="6"/>
      <c r="B57" s="2"/>
      <c r="C57" s="2"/>
      <c r="D57" s="2"/>
      <c r="E57" s="2"/>
      <c r="F57" s="2"/>
      <c r="G57" s="2"/>
      <c r="H57" s="2"/>
      <c r="I57" s="2"/>
      <c r="J57" s="2"/>
      <c r="K57" s="2"/>
      <c r="L57" s="2"/>
      <c r="M57" s="2"/>
      <c r="N57" s="2"/>
      <c r="O57" s="2"/>
      <c r="P57" s="2"/>
      <c r="Q57" s="2"/>
      <c r="R57" s="2"/>
    </row>
    <row r="58" spans="1:18" s="13" customFormat="1" ht="13.5" x14ac:dyDescent="0.25">
      <c r="A58" s="11" t="s">
        <v>247</v>
      </c>
      <c r="B58" s="12"/>
      <c r="C58" s="12"/>
      <c r="D58" s="12"/>
      <c r="E58" s="12"/>
      <c r="F58" s="12"/>
      <c r="G58" s="12"/>
      <c r="H58" s="12"/>
      <c r="I58" s="12"/>
      <c r="J58" s="12"/>
      <c r="K58" s="12"/>
      <c r="L58" s="12"/>
      <c r="M58" s="12"/>
      <c r="N58" s="12"/>
      <c r="O58" s="12"/>
      <c r="P58" s="12"/>
      <c r="Q58" s="12"/>
      <c r="R58" s="12"/>
    </row>
    <row r="59" spans="1:18" s="13" customFormat="1" ht="13.5" x14ac:dyDescent="0.25">
      <c r="A59" s="15" t="s">
        <v>133</v>
      </c>
      <c r="B59" s="12"/>
      <c r="C59" s="12"/>
      <c r="D59" s="12"/>
      <c r="E59" s="12"/>
      <c r="F59" s="12"/>
      <c r="G59" s="12"/>
      <c r="H59" s="12"/>
      <c r="I59" s="12"/>
      <c r="J59" s="12"/>
      <c r="K59" s="12"/>
      <c r="L59" s="12"/>
      <c r="M59" s="12"/>
      <c r="N59" s="12"/>
      <c r="O59" s="12"/>
      <c r="P59" s="12"/>
      <c r="Q59" s="12"/>
      <c r="R59" s="12"/>
    </row>
    <row r="60" spans="1:18" s="13" customFormat="1" ht="13.5" x14ac:dyDescent="0.25">
      <c r="A60" s="15"/>
      <c r="B60" s="12"/>
      <c r="C60" s="12"/>
      <c r="D60" s="12"/>
      <c r="E60" s="12"/>
      <c r="F60" s="12"/>
      <c r="G60" s="12"/>
      <c r="H60" s="12"/>
      <c r="I60" s="12"/>
      <c r="J60" s="12"/>
      <c r="K60" s="12"/>
      <c r="L60" s="12"/>
      <c r="M60" s="12"/>
      <c r="N60" s="12"/>
      <c r="O60" s="12"/>
      <c r="P60" s="12"/>
      <c r="Q60" s="12"/>
      <c r="R60" s="12"/>
    </row>
    <row r="61" spans="1:18" s="13" customFormat="1" ht="13.5" x14ac:dyDescent="0.25">
      <c r="A61" s="11" t="s">
        <v>138</v>
      </c>
      <c r="B61" s="12"/>
      <c r="C61" s="12"/>
      <c r="D61" s="12"/>
      <c r="E61" s="12"/>
      <c r="F61" s="12"/>
      <c r="G61" s="12"/>
      <c r="H61" s="12"/>
      <c r="I61" s="12"/>
      <c r="J61" s="12"/>
      <c r="K61" s="12"/>
      <c r="L61" s="12"/>
      <c r="M61" s="12"/>
      <c r="N61" s="12"/>
      <c r="O61" s="12"/>
      <c r="P61" s="12"/>
      <c r="Q61" s="12"/>
      <c r="R61" s="12"/>
    </row>
    <row r="62" spans="1:18" s="13" customFormat="1" ht="13.5" x14ac:dyDescent="0.25">
      <c r="A62" s="14" t="s">
        <v>139</v>
      </c>
      <c r="B62" s="12"/>
      <c r="C62" s="12"/>
      <c r="D62" s="12"/>
      <c r="E62" s="12"/>
      <c r="F62" s="12"/>
      <c r="G62" s="12"/>
      <c r="H62" s="12"/>
      <c r="I62" s="12"/>
      <c r="J62" s="12"/>
      <c r="K62" s="12"/>
      <c r="L62" s="12"/>
      <c r="M62" s="12"/>
      <c r="N62" s="12"/>
      <c r="O62" s="12"/>
      <c r="P62" s="12"/>
      <c r="Q62" s="12"/>
      <c r="R62" s="12"/>
    </row>
    <row r="63" spans="1:18" x14ac:dyDescent="0.25">
      <c r="A63" s="14" t="s">
        <v>239</v>
      </c>
      <c r="B63" s="2"/>
      <c r="C63" s="2"/>
      <c r="D63" s="2"/>
      <c r="E63" s="2"/>
      <c r="F63" s="2"/>
      <c r="G63" s="2"/>
      <c r="H63" s="2"/>
      <c r="I63" s="2"/>
      <c r="J63" s="2"/>
      <c r="K63" s="2"/>
      <c r="L63" s="2"/>
      <c r="M63" s="2"/>
      <c r="N63" s="2"/>
      <c r="O63" s="2"/>
      <c r="P63" s="2"/>
      <c r="Q63" s="2"/>
      <c r="R63" s="2"/>
    </row>
    <row r="64" spans="1:18" x14ac:dyDescent="0.25">
      <c r="A64" s="14"/>
      <c r="B64" s="2"/>
      <c r="C64" s="2"/>
      <c r="D64" s="2"/>
      <c r="E64" s="2"/>
      <c r="F64" s="2"/>
      <c r="G64" s="2"/>
      <c r="H64" s="2"/>
      <c r="I64" s="2"/>
      <c r="J64" s="2"/>
      <c r="K64" s="2"/>
      <c r="L64" s="2"/>
      <c r="M64" s="2"/>
      <c r="N64" s="2"/>
      <c r="O64" s="2"/>
      <c r="P64" s="2"/>
      <c r="Q64" s="2"/>
      <c r="R64" s="2"/>
    </row>
    <row r="65" spans="1:18" s="13" customFormat="1" ht="13.5" x14ac:dyDescent="0.25">
      <c r="A65" s="11" t="s">
        <v>137</v>
      </c>
      <c r="B65" s="12"/>
      <c r="C65" s="12"/>
      <c r="D65" s="12"/>
      <c r="E65" s="12"/>
      <c r="F65" s="12"/>
      <c r="G65" s="12"/>
      <c r="H65" s="12"/>
      <c r="I65" s="12"/>
      <c r="J65" s="12"/>
      <c r="K65" s="12"/>
      <c r="L65" s="12"/>
      <c r="M65" s="12"/>
      <c r="N65" s="12"/>
      <c r="O65" s="12"/>
      <c r="P65" s="12"/>
      <c r="Q65" s="12"/>
      <c r="R65" s="12"/>
    </row>
    <row r="66" spans="1:18" s="27" customFormat="1" ht="13.5" x14ac:dyDescent="0.25">
      <c r="A66" s="14" t="s">
        <v>111</v>
      </c>
      <c r="B66" s="14"/>
      <c r="C66" s="14"/>
      <c r="D66" s="14"/>
      <c r="E66" s="14"/>
      <c r="F66" s="14"/>
      <c r="G66" s="14"/>
      <c r="H66" s="14"/>
      <c r="I66" s="14"/>
      <c r="J66" s="14"/>
      <c r="K66" s="14"/>
      <c r="L66" s="14"/>
      <c r="M66" s="14"/>
      <c r="N66" s="14"/>
      <c r="O66" s="14"/>
      <c r="P66" s="14"/>
      <c r="Q66" s="14"/>
      <c r="R66" s="14"/>
    </row>
    <row r="67" spans="1:18" x14ac:dyDescent="0.25">
      <c r="A67" s="4"/>
      <c r="B67" s="2"/>
      <c r="C67" s="2"/>
      <c r="D67" s="2"/>
      <c r="E67" s="2"/>
      <c r="F67" s="2"/>
      <c r="G67" s="2"/>
      <c r="H67" s="2"/>
      <c r="I67" s="2"/>
      <c r="J67" s="2"/>
      <c r="K67" s="2"/>
      <c r="L67" s="2"/>
      <c r="M67" s="2"/>
      <c r="N67" s="2"/>
      <c r="O67" s="2"/>
      <c r="P67" s="2"/>
      <c r="Q67" s="2"/>
      <c r="R67" s="2"/>
    </row>
    <row r="68" spans="1:18" s="13" customFormat="1" ht="13.5" x14ac:dyDescent="0.25">
      <c r="A68" s="11" t="s">
        <v>135</v>
      </c>
      <c r="B68" s="12"/>
      <c r="C68" s="12"/>
      <c r="D68" s="12"/>
      <c r="E68" s="12"/>
      <c r="F68" s="12"/>
      <c r="G68" s="12"/>
      <c r="H68" s="12"/>
      <c r="I68" s="12"/>
      <c r="J68" s="12"/>
      <c r="K68" s="12"/>
      <c r="L68" s="12"/>
      <c r="M68" s="12"/>
      <c r="N68" s="12"/>
      <c r="O68" s="12"/>
      <c r="P68" s="12"/>
      <c r="Q68" s="12"/>
      <c r="R68" s="12"/>
    </row>
    <row r="69" spans="1:18" x14ac:dyDescent="0.25">
      <c r="A69" s="14" t="s">
        <v>134</v>
      </c>
      <c r="B69" s="2"/>
      <c r="C69" s="2"/>
      <c r="D69" s="2"/>
      <c r="E69" s="2"/>
      <c r="F69" s="2"/>
      <c r="G69" s="2"/>
      <c r="H69" s="2"/>
      <c r="I69" s="2"/>
      <c r="J69" s="2"/>
      <c r="K69" s="2"/>
      <c r="L69" s="2"/>
      <c r="M69" s="2"/>
      <c r="N69" s="2"/>
      <c r="O69" s="2"/>
      <c r="P69" s="2"/>
      <c r="Q69" s="2"/>
      <c r="R69" s="2"/>
    </row>
    <row r="70" spans="1:18" x14ac:dyDescent="0.25">
      <c r="A70" s="2"/>
      <c r="B70" s="2"/>
      <c r="C70" s="2"/>
      <c r="D70" s="2"/>
      <c r="E70" s="2"/>
      <c r="F70" s="2"/>
      <c r="G70" s="2"/>
      <c r="H70" s="2"/>
      <c r="I70" s="2"/>
      <c r="J70" s="2"/>
      <c r="K70" s="2"/>
      <c r="L70" s="2"/>
      <c r="M70" s="2"/>
      <c r="N70" s="2"/>
      <c r="O70" s="2"/>
      <c r="P70" s="2"/>
      <c r="Q70" s="2"/>
      <c r="R70" s="2"/>
    </row>
    <row r="71" spans="1:18" s="29" customFormat="1" x14ac:dyDescent="0.25">
      <c r="A71" s="16" t="s">
        <v>136</v>
      </c>
      <c r="B71" s="28"/>
      <c r="C71" s="28"/>
      <c r="D71" s="28"/>
      <c r="E71" s="28"/>
      <c r="F71" s="28"/>
      <c r="G71" s="28"/>
      <c r="H71" s="28"/>
      <c r="I71" s="28"/>
      <c r="J71" s="28"/>
      <c r="K71" s="28"/>
      <c r="L71" s="28"/>
      <c r="M71" s="28"/>
      <c r="N71" s="28"/>
      <c r="O71" s="28"/>
      <c r="P71" s="28"/>
      <c r="Q71" s="28"/>
      <c r="R71" s="28"/>
    </row>
    <row r="72" spans="1:18" s="27" customFormat="1" ht="13.5" x14ac:dyDescent="0.25">
      <c r="A72" s="14" t="s">
        <v>110</v>
      </c>
      <c r="B72" s="14"/>
      <c r="C72" s="14"/>
      <c r="D72" s="14"/>
      <c r="E72" s="14"/>
      <c r="F72" s="14"/>
      <c r="G72" s="14"/>
      <c r="H72" s="14"/>
      <c r="I72" s="14"/>
      <c r="J72" s="14"/>
      <c r="K72" s="14"/>
      <c r="L72" s="14"/>
      <c r="M72" s="14"/>
      <c r="N72" s="14"/>
      <c r="O72" s="14"/>
      <c r="P72" s="14"/>
      <c r="Q72" s="14"/>
      <c r="R72" s="14"/>
    </row>
    <row r="73" spans="1:18" s="13" customFormat="1" ht="13.5" x14ac:dyDescent="0.25">
      <c r="A73" s="14" t="s">
        <v>112</v>
      </c>
      <c r="B73" s="12"/>
      <c r="C73" s="12"/>
      <c r="D73" s="12"/>
      <c r="E73" s="12"/>
      <c r="F73" s="12"/>
      <c r="G73" s="12"/>
      <c r="H73" s="12"/>
      <c r="I73" s="12"/>
      <c r="J73" s="12"/>
      <c r="K73" s="12"/>
      <c r="L73" s="12"/>
      <c r="M73" s="12"/>
      <c r="N73" s="12"/>
      <c r="O73" s="12"/>
      <c r="P73" s="12"/>
      <c r="Q73" s="12"/>
      <c r="R73" s="12"/>
    </row>
    <row r="74" spans="1:18" s="13" customFormat="1" ht="13.5" x14ac:dyDescent="0.25">
      <c r="A74" s="12"/>
      <c r="B74" s="12"/>
      <c r="C74" s="12"/>
      <c r="D74" s="12"/>
      <c r="E74" s="12"/>
      <c r="F74" s="12"/>
      <c r="G74" s="12"/>
      <c r="H74" s="12"/>
      <c r="I74" s="12"/>
      <c r="J74" s="12"/>
      <c r="K74" s="12"/>
      <c r="L74" s="12"/>
      <c r="M74" s="12"/>
      <c r="N74" s="12"/>
      <c r="O74" s="12"/>
      <c r="P74" s="12"/>
      <c r="Q74" s="12"/>
      <c r="R74" s="12"/>
    </row>
    <row r="75" spans="1:18" s="8" customFormat="1" ht="15.75" x14ac:dyDescent="0.25">
      <c r="A75" s="82" t="s">
        <v>1</v>
      </c>
      <c r="B75" s="82"/>
      <c r="C75" s="82"/>
      <c r="D75" s="82"/>
      <c r="E75" s="82"/>
      <c r="F75" s="82"/>
      <c r="G75" s="82"/>
      <c r="H75" s="82"/>
      <c r="I75" s="82"/>
      <c r="J75" s="82"/>
      <c r="K75" s="82"/>
      <c r="L75" s="82"/>
      <c r="M75" s="82"/>
      <c r="N75" s="82"/>
      <c r="O75" s="82"/>
      <c r="P75" s="82"/>
      <c r="Q75" s="82"/>
      <c r="R75" s="82"/>
    </row>
    <row r="76" spans="1:18" s="13" customFormat="1" ht="13.5" x14ac:dyDescent="0.25">
      <c r="A76" s="15"/>
      <c r="B76" s="12"/>
      <c r="C76" s="12"/>
      <c r="D76" s="12"/>
      <c r="E76" s="12"/>
      <c r="F76" s="12"/>
      <c r="G76" s="12"/>
      <c r="H76" s="12"/>
      <c r="I76" s="12"/>
      <c r="J76" s="12"/>
      <c r="K76" s="12"/>
      <c r="L76" s="12"/>
      <c r="M76" s="12"/>
      <c r="N76" s="12"/>
      <c r="O76" s="12"/>
      <c r="P76" s="12"/>
      <c r="Q76" s="12"/>
      <c r="R76" s="12"/>
    </row>
    <row r="77" spans="1:18" s="13" customFormat="1" ht="13.5" x14ac:dyDescent="0.25">
      <c r="A77" s="11" t="s">
        <v>140</v>
      </c>
      <c r="B77" s="12"/>
      <c r="C77" s="12"/>
      <c r="D77" s="12"/>
      <c r="E77" s="12"/>
      <c r="F77" s="12"/>
      <c r="G77" s="12"/>
      <c r="H77" s="12"/>
      <c r="I77" s="12"/>
      <c r="J77" s="12"/>
      <c r="K77" s="12"/>
      <c r="L77" s="12"/>
      <c r="M77" s="12"/>
      <c r="N77" s="12"/>
      <c r="O77" s="12"/>
      <c r="P77" s="12"/>
      <c r="Q77" s="12"/>
      <c r="R77" s="12"/>
    </row>
    <row r="78" spans="1:18" s="13" customFormat="1" ht="13.5" x14ac:dyDescent="0.25">
      <c r="A78" s="15" t="s">
        <v>7</v>
      </c>
      <c r="B78" s="12"/>
      <c r="C78" s="12"/>
      <c r="D78" s="12"/>
      <c r="E78" s="12"/>
      <c r="F78" s="12"/>
      <c r="G78" s="12"/>
      <c r="H78" s="12"/>
      <c r="I78" s="12"/>
      <c r="J78" s="12"/>
      <c r="K78" s="12"/>
      <c r="L78" s="12"/>
      <c r="M78" s="12"/>
      <c r="N78" s="12"/>
      <c r="O78" s="12"/>
      <c r="P78" s="12"/>
      <c r="Q78" s="12"/>
      <c r="R78" s="12"/>
    </row>
    <row r="79" spans="1:18" s="27" customFormat="1" ht="13.5" x14ac:dyDescent="0.25">
      <c r="A79" s="14" t="s">
        <v>143</v>
      </c>
      <c r="B79" s="14"/>
      <c r="C79" s="14"/>
      <c r="D79" s="14"/>
      <c r="E79" s="14"/>
      <c r="F79" s="14"/>
      <c r="G79" s="14"/>
      <c r="H79" s="14"/>
      <c r="I79" s="14"/>
      <c r="J79" s="14"/>
      <c r="K79" s="14"/>
      <c r="L79" s="14"/>
      <c r="M79" s="14"/>
      <c r="N79" s="14"/>
      <c r="O79" s="14"/>
      <c r="P79" s="14"/>
      <c r="Q79" s="14"/>
      <c r="R79" s="14"/>
    </row>
    <row r="80" spans="1:18" s="27" customFormat="1" ht="13.5" x14ac:dyDescent="0.25">
      <c r="A80" s="14"/>
      <c r="B80" s="14"/>
      <c r="C80" s="14"/>
      <c r="D80" s="14"/>
      <c r="E80" s="14"/>
      <c r="F80" s="14"/>
      <c r="G80" s="14"/>
      <c r="H80" s="14"/>
      <c r="I80" s="14"/>
      <c r="J80" s="14"/>
      <c r="K80" s="14"/>
      <c r="L80" s="14"/>
      <c r="M80" s="14"/>
      <c r="N80" s="14"/>
      <c r="O80" s="14"/>
      <c r="P80" s="14"/>
      <c r="Q80" s="14"/>
      <c r="R80" s="14"/>
    </row>
    <row r="81" spans="1:18" s="13" customFormat="1" ht="13.5" x14ac:dyDescent="0.25">
      <c r="A81" s="11" t="s">
        <v>141</v>
      </c>
      <c r="B81" s="12"/>
      <c r="C81" s="12"/>
      <c r="D81" s="12"/>
      <c r="E81" s="12"/>
      <c r="F81" s="12"/>
      <c r="G81" s="12"/>
      <c r="H81" s="12"/>
      <c r="I81" s="12"/>
      <c r="J81" s="12"/>
      <c r="K81" s="12"/>
      <c r="L81" s="12"/>
      <c r="M81" s="12"/>
      <c r="N81" s="12"/>
      <c r="O81" s="12"/>
      <c r="P81" s="12"/>
      <c r="Q81" s="12"/>
      <c r="R81" s="12"/>
    </row>
    <row r="82" spans="1:18" s="27" customFormat="1" ht="13.5" x14ac:dyDescent="0.25">
      <c r="A82" s="14" t="s">
        <v>109</v>
      </c>
      <c r="B82" s="14"/>
      <c r="C82" s="14"/>
      <c r="D82" s="14"/>
      <c r="E82" s="14"/>
      <c r="F82" s="14"/>
      <c r="G82" s="14"/>
      <c r="H82" s="14"/>
      <c r="I82" s="14"/>
      <c r="J82" s="14"/>
      <c r="K82" s="14"/>
      <c r="L82" s="14"/>
      <c r="M82" s="14"/>
      <c r="N82" s="14"/>
      <c r="O82" s="14"/>
      <c r="P82" s="14"/>
      <c r="Q82" s="14"/>
      <c r="R82" s="14"/>
    </row>
    <row r="83" spans="1:18" s="27" customFormat="1" ht="13.5" x14ac:dyDescent="0.25">
      <c r="A83" s="14"/>
      <c r="B83" s="14"/>
      <c r="C83" s="14"/>
      <c r="D83" s="14"/>
      <c r="E83" s="14"/>
      <c r="F83" s="14"/>
      <c r="G83" s="14"/>
      <c r="H83" s="14"/>
      <c r="I83" s="14"/>
      <c r="J83" s="14"/>
      <c r="K83" s="14"/>
      <c r="L83" s="14"/>
      <c r="M83" s="14"/>
      <c r="N83" s="14"/>
      <c r="O83" s="14"/>
      <c r="P83" s="14"/>
      <c r="Q83" s="14"/>
      <c r="R83" s="14"/>
    </row>
    <row r="84" spans="1:18" s="13" customFormat="1" ht="13.5" x14ac:dyDescent="0.25">
      <c r="A84" s="11" t="s">
        <v>142</v>
      </c>
      <c r="B84" s="12"/>
      <c r="C84" s="12"/>
      <c r="D84" s="12"/>
      <c r="E84" s="12"/>
      <c r="F84" s="12"/>
      <c r="G84" s="12"/>
      <c r="H84" s="12"/>
      <c r="I84" s="12"/>
      <c r="J84" s="12"/>
      <c r="K84" s="12"/>
      <c r="L84" s="12"/>
      <c r="M84" s="12"/>
      <c r="N84" s="12"/>
      <c r="O84" s="12"/>
      <c r="P84" s="12"/>
      <c r="Q84" s="12"/>
      <c r="R84" s="12"/>
    </row>
    <row r="85" spans="1:18" s="13" customFormat="1" ht="13.5" x14ac:dyDescent="0.25">
      <c r="A85" s="15" t="s">
        <v>144</v>
      </c>
      <c r="B85" s="12"/>
      <c r="C85" s="12"/>
      <c r="D85" s="12"/>
      <c r="E85" s="12"/>
      <c r="F85" s="12"/>
      <c r="G85" s="12"/>
      <c r="H85" s="12"/>
      <c r="I85" s="12"/>
      <c r="J85" s="12"/>
      <c r="K85" s="12"/>
      <c r="L85" s="12"/>
      <c r="M85" s="12"/>
      <c r="N85" s="12"/>
      <c r="O85" s="12"/>
      <c r="P85" s="12"/>
      <c r="Q85" s="12"/>
      <c r="R85" s="12"/>
    </row>
    <row r="86" spans="1:18" x14ac:dyDescent="0.25">
      <c r="A86" s="4"/>
      <c r="B86" s="2"/>
      <c r="C86" s="2"/>
      <c r="D86" s="2"/>
      <c r="E86" s="2"/>
      <c r="F86" s="2"/>
      <c r="G86" s="2"/>
      <c r="H86" s="2"/>
      <c r="I86" s="2"/>
      <c r="J86" s="2"/>
      <c r="K86" s="2"/>
      <c r="L86" s="2"/>
      <c r="M86" s="2"/>
      <c r="N86" s="2"/>
      <c r="O86" s="2"/>
      <c r="P86" s="2"/>
      <c r="Q86" s="2"/>
      <c r="R86" s="2"/>
    </row>
    <row r="87" spans="1:18" s="8" customFormat="1" ht="15.75" x14ac:dyDescent="0.25">
      <c r="A87" s="70" t="s">
        <v>223</v>
      </c>
      <c r="B87" s="71"/>
      <c r="C87" s="71"/>
      <c r="D87" s="71"/>
      <c r="E87" s="71"/>
      <c r="F87" s="71"/>
      <c r="G87" s="71"/>
      <c r="H87" s="71"/>
      <c r="I87" s="71"/>
      <c r="J87" s="71"/>
      <c r="K87" s="71"/>
      <c r="L87" s="71"/>
      <c r="M87" s="71"/>
      <c r="N87" s="71"/>
      <c r="O87" s="71"/>
      <c r="P87" s="71"/>
      <c r="Q87" s="71"/>
      <c r="R87" s="71"/>
    </row>
    <row r="88" spans="1:18" s="8" customFormat="1" ht="15.75" x14ac:dyDescent="0.25">
      <c r="A88" s="30"/>
      <c r="B88" s="7"/>
      <c r="C88" s="7"/>
      <c r="D88" s="7"/>
      <c r="E88" s="7"/>
      <c r="F88" s="7"/>
      <c r="G88" s="7"/>
      <c r="H88" s="7"/>
      <c r="I88" s="7"/>
      <c r="J88" s="7"/>
      <c r="K88" s="7"/>
      <c r="L88" s="7"/>
      <c r="M88" s="7"/>
      <c r="N88" s="7"/>
      <c r="O88" s="7"/>
      <c r="P88" s="7"/>
      <c r="Q88" s="7"/>
      <c r="R88" s="7"/>
    </row>
    <row r="89" spans="1:18" s="13" customFormat="1" ht="13.5" x14ac:dyDescent="0.25">
      <c r="A89" s="15" t="s">
        <v>232</v>
      </c>
      <c r="B89" s="12"/>
      <c r="C89" s="12"/>
      <c r="D89" s="12"/>
      <c r="E89" s="12"/>
      <c r="F89" s="12"/>
      <c r="G89" s="12"/>
      <c r="H89" s="12"/>
      <c r="I89" s="12"/>
      <c r="J89" s="12"/>
      <c r="K89" s="12"/>
      <c r="L89" s="12"/>
      <c r="M89" s="12"/>
      <c r="N89" s="12"/>
      <c r="O89" s="12"/>
      <c r="P89" s="12"/>
      <c r="Q89" s="12"/>
      <c r="R89" s="12"/>
    </row>
    <row r="90" spans="1:18" s="13" customFormat="1" ht="13.5" x14ac:dyDescent="0.25">
      <c r="A90" s="15"/>
      <c r="B90" s="12"/>
      <c r="C90" s="12"/>
      <c r="D90" s="12"/>
      <c r="E90" s="12"/>
      <c r="F90" s="12"/>
      <c r="G90" s="12"/>
      <c r="H90" s="12"/>
      <c r="I90" s="12"/>
      <c r="J90" s="12"/>
      <c r="K90" s="12"/>
      <c r="L90" s="12"/>
      <c r="M90" s="12"/>
      <c r="N90" s="12"/>
      <c r="O90" s="12"/>
      <c r="P90" s="12"/>
      <c r="Q90" s="12"/>
      <c r="R90" s="12"/>
    </row>
    <row r="91" spans="1:18" s="8" customFormat="1" ht="15.75" x14ac:dyDescent="0.25">
      <c r="A91" s="82" t="s">
        <v>224</v>
      </c>
      <c r="B91" s="82"/>
      <c r="C91" s="82"/>
      <c r="D91" s="82"/>
      <c r="E91" s="82"/>
      <c r="F91" s="82"/>
      <c r="G91" s="82"/>
      <c r="H91" s="82"/>
      <c r="I91" s="82"/>
      <c r="J91" s="82"/>
      <c r="K91" s="82"/>
      <c r="L91" s="82"/>
      <c r="M91" s="82"/>
      <c r="N91" s="82"/>
      <c r="O91" s="82"/>
      <c r="P91" s="82"/>
      <c r="Q91" s="82"/>
      <c r="R91" s="82"/>
    </row>
    <row r="92" spans="1:18" s="8" customFormat="1" x14ac:dyDescent="0.25">
      <c r="A92" s="69"/>
      <c r="B92" s="7"/>
      <c r="C92" s="7"/>
      <c r="D92" s="7"/>
      <c r="E92" s="7"/>
      <c r="F92" s="7"/>
      <c r="G92" s="7"/>
      <c r="H92" s="7"/>
      <c r="I92" s="7"/>
      <c r="J92" s="7"/>
      <c r="K92" s="7"/>
      <c r="L92" s="7"/>
      <c r="M92" s="7"/>
      <c r="N92" s="7"/>
      <c r="O92" s="7"/>
      <c r="P92" s="7"/>
      <c r="Q92" s="7"/>
      <c r="R92" s="7"/>
    </row>
    <row r="93" spans="1:18" s="8" customFormat="1" x14ac:dyDescent="0.25">
      <c r="A93" s="11" t="s">
        <v>240</v>
      </c>
      <c r="B93" s="7"/>
      <c r="C93" s="7"/>
      <c r="D93" s="7"/>
      <c r="E93" s="7"/>
      <c r="F93" s="7"/>
      <c r="G93" s="7"/>
      <c r="H93" s="7"/>
      <c r="I93" s="7"/>
      <c r="J93" s="7"/>
      <c r="K93" s="7"/>
      <c r="L93" s="7"/>
      <c r="M93" s="7"/>
      <c r="N93" s="7"/>
      <c r="O93" s="7"/>
      <c r="P93" s="7"/>
      <c r="Q93" s="7"/>
      <c r="R93" s="7"/>
    </row>
    <row r="94" spans="1:18" s="8" customFormat="1" x14ac:dyDescent="0.25">
      <c r="A94" s="15" t="s">
        <v>284</v>
      </c>
      <c r="B94" s="7"/>
      <c r="C94" s="7"/>
      <c r="D94" s="7"/>
      <c r="E94" s="7"/>
      <c r="F94" s="7"/>
      <c r="G94" s="7"/>
      <c r="H94" s="7"/>
      <c r="I94" s="7"/>
      <c r="J94" s="7"/>
      <c r="K94" s="7"/>
      <c r="L94" s="7"/>
      <c r="M94" s="7"/>
      <c r="N94" s="7"/>
      <c r="O94" s="7"/>
      <c r="P94" s="7"/>
      <c r="Q94" s="7"/>
      <c r="R94" s="7"/>
    </row>
    <row r="95" spans="1:18" s="8" customFormat="1" x14ac:dyDescent="0.25">
      <c r="A95" s="15"/>
      <c r="B95" s="7"/>
      <c r="C95" s="7"/>
      <c r="D95" s="7"/>
      <c r="E95" s="7"/>
      <c r="F95" s="7"/>
      <c r="G95" s="7"/>
      <c r="H95" s="7"/>
      <c r="I95" s="7"/>
      <c r="J95" s="7"/>
      <c r="K95" s="7"/>
      <c r="L95" s="7"/>
      <c r="M95" s="7"/>
      <c r="N95" s="7"/>
      <c r="O95" s="7"/>
      <c r="P95" s="7"/>
      <c r="Q95" s="7"/>
      <c r="R95" s="7"/>
    </row>
    <row r="96" spans="1:18" s="13" customFormat="1" x14ac:dyDescent="0.25">
      <c r="A96" s="2"/>
      <c r="B96" s="12"/>
      <c r="C96" s="12"/>
      <c r="D96" s="12"/>
      <c r="E96" s="12"/>
      <c r="F96" s="12"/>
      <c r="G96" s="12"/>
      <c r="H96" s="12"/>
      <c r="I96" s="12"/>
      <c r="J96" s="12"/>
      <c r="K96" s="12"/>
      <c r="L96" s="12"/>
      <c r="M96" s="12"/>
      <c r="N96" s="12"/>
      <c r="O96" s="12"/>
      <c r="P96" s="12"/>
      <c r="Q96" s="12"/>
      <c r="R96" s="12"/>
    </row>
    <row r="97" spans="1:18" s="8" customFormat="1" ht="15.75" x14ac:dyDescent="0.25">
      <c r="A97" s="82" t="s">
        <v>248</v>
      </c>
      <c r="B97" s="82"/>
      <c r="C97" s="82"/>
      <c r="D97" s="82"/>
      <c r="E97" s="82"/>
      <c r="F97" s="82"/>
      <c r="G97" s="82"/>
      <c r="H97" s="82"/>
      <c r="I97" s="82"/>
      <c r="J97" s="82"/>
      <c r="K97" s="82"/>
      <c r="L97" s="82"/>
      <c r="M97" s="82"/>
      <c r="N97" s="82"/>
      <c r="O97" s="82"/>
      <c r="P97" s="82"/>
      <c r="Q97" s="82"/>
      <c r="R97" s="82"/>
    </row>
    <row r="98" spans="1:18" s="13" customFormat="1" ht="13.5" x14ac:dyDescent="0.25">
      <c r="A98" s="12"/>
      <c r="B98" s="12"/>
      <c r="C98" s="12"/>
      <c r="D98" s="12"/>
      <c r="E98" s="12"/>
      <c r="F98" s="12"/>
      <c r="G98" s="12"/>
      <c r="H98" s="12"/>
      <c r="I98" s="12"/>
      <c r="J98" s="12"/>
      <c r="K98" s="12"/>
      <c r="L98" s="12"/>
      <c r="M98" s="12"/>
      <c r="N98" s="12"/>
      <c r="O98" s="12"/>
      <c r="P98" s="12"/>
      <c r="Q98" s="12"/>
      <c r="R98" s="12"/>
    </row>
    <row r="99" spans="1:18" s="13" customFormat="1" ht="13.5" x14ac:dyDescent="0.25">
      <c r="A99" s="11" t="s">
        <v>249</v>
      </c>
      <c r="B99" s="12"/>
      <c r="C99" s="12"/>
      <c r="D99" s="12"/>
      <c r="E99" s="12"/>
      <c r="F99" s="12"/>
      <c r="G99" s="12"/>
      <c r="H99" s="12"/>
      <c r="I99" s="12"/>
      <c r="J99" s="12"/>
      <c r="K99" s="12"/>
      <c r="L99" s="12"/>
      <c r="M99" s="12"/>
      <c r="N99" s="12"/>
      <c r="O99" s="12"/>
      <c r="P99" s="12"/>
      <c r="Q99" s="12"/>
      <c r="R99" s="12"/>
    </row>
    <row r="100" spans="1:18" s="27" customFormat="1" ht="13.5" x14ac:dyDescent="0.25">
      <c r="A100" s="14" t="s">
        <v>250</v>
      </c>
      <c r="B100" s="14"/>
      <c r="C100" s="14"/>
      <c r="D100" s="14"/>
      <c r="E100" s="14"/>
      <c r="F100" s="14"/>
      <c r="G100" s="14"/>
      <c r="H100" s="14"/>
      <c r="I100" s="14"/>
      <c r="J100" s="14"/>
      <c r="K100" s="14"/>
      <c r="L100" s="14"/>
      <c r="M100" s="14"/>
      <c r="N100" s="14"/>
      <c r="O100" s="14"/>
      <c r="P100" s="14"/>
      <c r="Q100" s="14"/>
      <c r="R100" s="14"/>
    </row>
    <row r="101" spans="1:18" s="13" customFormat="1" ht="13.5" x14ac:dyDescent="0.25">
      <c r="A101" s="17" t="s">
        <v>106</v>
      </c>
      <c r="B101" s="12"/>
      <c r="C101" s="12"/>
      <c r="D101" s="12"/>
      <c r="E101" s="12"/>
      <c r="F101" s="12"/>
      <c r="G101" s="12"/>
      <c r="H101" s="12"/>
      <c r="I101" s="12"/>
      <c r="J101" s="12"/>
      <c r="K101" s="12"/>
      <c r="L101" s="12"/>
      <c r="M101" s="12"/>
      <c r="N101" s="12"/>
      <c r="O101" s="12"/>
      <c r="P101" s="12"/>
      <c r="Q101" s="12"/>
      <c r="R101" s="12"/>
    </row>
    <row r="102" spans="1:18" s="13" customFormat="1" ht="13.5" x14ac:dyDescent="0.25">
      <c r="A102" s="17" t="s">
        <v>107</v>
      </c>
      <c r="B102" s="12"/>
      <c r="C102" s="12"/>
      <c r="D102" s="12"/>
      <c r="E102" s="12"/>
      <c r="F102" s="12"/>
      <c r="G102" s="12"/>
      <c r="H102" s="12"/>
      <c r="I102" s="12"/>
      <c r="J102" s="12"/>
      <c r="K102" s="12"/>
      <c r="L102" s="12"/>
      <c r="M102" s="12"/>
      <c r="N102" s="12"/>
      <c r="O102" s="12"/>
      <c r="P102" s="12"/>
      <c r="Q102" s="12"/>
      <c r="R102" s="12"/>
    </row>
    <row r="103" spans="1:18" s="13" customFormat="1" ht="13.5" x14ac:dyDescent="0.25">
      <c r="A103" s="14" t="s">
        <v>100</v>
      </c>
      <c r="B103" s="12"/>
      <c r="C103" s="12"/>
      <c r="D103" s="12"/>
      <c r="E103" s="12"/>
      <c r="F103" s="12"/>
      <c r="G103" s="12"/>
      <c r="H103" s="12"/>
      <c r="I103" s="12"/>
      <c r="J103" s="12"/>
      <c r="K103" s="12"/>
      <c r="L103" s="12"/>
      <c r="M103" s="12"/>
      <c r="N103" s="12"/>
      <c r="O103" s="12"/>
      <c r="P103" s="12"/>
      <c r="Q103" s="12"/>
      <c r="R103" s="12"/>
    </row>
    <row r="104" spans="1:18" s="13" customFormat="1" ht="13.5" x14ac:dyDescent="0.25">
      <c r="A104" s="14" t="s">
        <v>101</v>
      </c>
      <c r="B104" s="12"/>
      <c r="C104" s="12"/>
      <c r="D104" s="12"/>
      <c r="E104" s="12"/>
      <c r="F104" s="12"/>
      <c r="G104" s="12"/>
      <c r="H104" s="12"/>
      <c r="I104" s="12"/>
      <c r="J104" s="65"/>
      <c r="K104" s="12"/>
      <c r="L104" s="12"/>
      <c r="M104" s="12"/>
      <c r="N104" s="12"/>
      <c r="O104" s="12"/>
      <c r="P104" s="12"/>
      <c r="Q104" s="12"/>
      <c r="R104" s="12"/>
    </row>
    <row r="105" spans="1:18" s="13" customFormat="1" ht="13.5" x14ac:dyDescent="0.25">
      <c r="A105" s="17" t="s">
        <v>251</v>
      </c>
      <c r="B105" s="12"/>
      <c r="C105" s="12"/>
      <c r="D105" s="12"/>
      <c r="E105" s="12"/>
      <c r="F105" s="12"/>
      <c r="G105" s="12"/>
      <c r="H105" s="12"/>
      <c r="I105" s="12"/>
      <c r="J105" s="12"/>
      <c r="K105" s="12"/>
      <c r="L105" s="12"/>
      <c r="M105" s="12"/>
      <c r="N105" s="12"/>
      <c r="O105" s="12"/>
      <c r="P105" s="12"/>
      <c r="Q105" s="12"/>
      <c r="R105" s="12"/>
    </row>
    <row r="106" spans="1:18" s="13" customFormat="1" ht="13.5" x14ac:dyDescent="0.25">
      <c r="A106" s="14" t="s">
        <v>102</v>
      </c>
      <c r="B106" s="12"/>
      <c r="C106" s="12"/>
      <c r="D106" s="12"/>
      <c r="E106" s="12"/>
      <c r="F106" s="12"/>
      <c r="G106" s="12"/>
      <c r="H106" s="12"/>
      <c r="I106" s="12"/>
      <c r="J106" s="12"/>
      <c r="K106" s="12"/>
      <c r="L106" s="12"/>
      <c r="M106" s="12"/>
      <c r="N106" s="12"/>
      <c r="O106" s="12"/>
      <c r="P106" s="12"/>
      <c r="Q106" s="12"/>
      <c r="R106" s="12"/>
    </row>
    <row r="107" spans="1:18" s="13" customFormat="1" ht="13.5" x14ac:dyDescent="0.25">
      <c r="A107" s="14" t="s">
        <v>103</v>
      </c>
      <c r="B107" s="12"/>
      <c r="C107" s="12"/>
      <c r="D107" s="12"/>
      <c r="E107" s="12"/>
      <c r="F107" s="12"/>
      <c r="G107" s="12"/>
      <c r="H107" s="12"/>
      <c r="I107" s="12"/>
      <c r="J107" s="12"/>
      <c r="K107" s="12"/>
      <c r="L107" s="12"/>
      <c r="M107" s="12"/>
      <c r="N107" s="12"/>
      <c r="O107" s="12"/>
      <c r="P107" s="12"/>
      <c r="Q107" s="12"/>
      <c r="R107" s="12"/>
    </row>
    <row r="108" spans="1:18" s="13" customFormat="1" ht="13.5" x14ac:dyDescent="0.25">
      <c r="A108" s="14" t="s">
        <v>104</v>
      </c>
      <c r="B108" s="12"/>
      <c r="C108" s="12"/>
      <c r="D108" s="12"/>
      <c r="E108" s="12"/>
      <c r="F108" s="12"/>
      <c r="G108" s="12"/>
      <c r="H108" s="12"/>
      <c r="I108" s="12"/>
      <c r="J108" s="12"/>
      <c r="K108" s="12"/>
      <c r="L108" s="12"/>
      <c r="M108" s="12"/>
      <c r="N108" s="12"/>
      <c r="O108" s="12"/>
      <c r="P108" s="12"/>
      <c r="Q108" s="12"/>
      <c r="R108" s="12"/>
    </row>
    <row r="109" spans="1:18" s="13" customFormat="1" ht="13.5" x14ac:dyDescent="0.25">
      <c r="A109" s="14" t="s">
        <v>105</v>
      </c>
      <c r="B109" s="12"/>
      <c r="C109" s="12"/>
      <c r="D109" s="12"/>
      <c r="E109" s="12"/>
      <c r="F109" s="12"/>
      <c r="G109" s="12"/>
      <c r="H109" s="12"/>
      <c r="I109" s="12"/>
      <c r="J109" s="12"/>
      <c r="K109" s="12"/>
      <c r="L109" s="12"/>
      <c r="M109" s="12"/>
      <c r="N109" s="12"/>
      <c r="O109" s="12"/>
      <c r="P109" s="12"/>
      <c r="Q109" s="12"/>
      <c r="R109" s="12"/>
    </row>
    <row r="110" spans="1:18" s="13" customFormat="1" ht="13.5" x14ac:dyDescent="0.25">
      <c r="A110" s="12"/>
      <c r="B110" s="12"/>
      <c r="C110" s="12"/>
      <c r="D110" s="12"/>
      <c r="E110" s="12"/>
      <c r="F110" s="12"/>
      <c r="G110" s="12"/>
      <c r="H110" s="12"/>
      <c r="I110" s="12"/>
      <c r="J110" s="12"/>
      <c r="K110" s="12"/>
      <c r="L110" s="12"/>
      <c r="M110" s="12"/>
      <c r="N110" s="12"/>
      <c r="O110" s="12"/>
      <c r="P110" s="12"/>
      <c r="Q110" s="12"/>
      <c r="R110" s="12"/>
    </row>
    <row r="111" spans="1:18" s="13" customFormat="1" ht="13.5" x14ac:dyDescent="0.25">
      <c r="A111" s="11" t="s">
        <v>145</v>
      </c>
      <c r="B111" s="12"/>
      <c r="C111" s="12"/>
      <c r="D111" s="12"/>
      <c r="E111" s="12"/>
      <c r="F111" s="12"/>
      <c r="G111" s="12"/>
      <c r="H111" s="12"/>
      <c r="I111" s="12"/>
      <c r="J111" s="12"/>
      <c r="K111" s="12"/>
      <c r="L111" s="12"/>
      <c r="M111" s="12"/>
      <c r="N111" s="12"/>
      <c r="O111" s="12"/>
      <c r="P111" s="12"/>
      <c r="Q111" s="12"/>
      <c r="R111" s="12"/>
    </row>
    <row r="112" spans="1:18" s="13" customFormat="1" ht="13.5" x14ac:dyDescent="0.25">
      <c r="A112" s="14" t="s">
        <v>146</v>
      </c>
      <c r="B112" s="12"/>
      <c r="C112" s="12"/>
      <c r="D112" s="12"/>
      <c r="E112" s="12"/>
      <c r="F112" s="12"/>
      <c r="G112" s="12"/>
      <c r="H112" s="12"/>
      <c r="I112" s="12"/>
      <c r="J112" s="12"/>
      <c r="K112" s="12"/>
      <c r="L112" s="12"/>
      <c r="M112" s="12"/>
      <c r="N112" s="12"/>
      <c r="O112" s="12"/>
      <c r="P112" s="12"/>
      <c r="Q112" s="12"/>
      <c r="R112" s="12"/>
    </row>
    <row r="113" spans="1:18" s="8" customFormat="1" x14ac:dyDescent="0.25">
      <c r="A113" s="10"/>
      <c r="B113" s="7"/>
      <c r="C113" s="7"/>
      <c r="D113" s="7"/>
      <c r="E113" s="7"/>
      <c r="F113" s="7"/>
      <c r="G113" s="7"/>
      <c r="H113" s="7"/>
      <c r="I113" s="7"/>
      <c r="J113" s="7"/>
      <c r="K113" s="7"/>
      <c r="L113" s="7"/>
      <c r="M113" s="7"/>
      <c r="N113" s="7"/>
      <c r="O113" s="7"/>
      <c r="P113" s="7"/>
      <c r="Q113" s="7"/>
      <c r="R113" s="7"/>
    </row>
    <row r="114" spans="1:18" ht="18.75" x14ac:dyDescent="0.3">
      <c r="A114" s="77"/>
      <c r="B114" s="78"/>
      <c r="C114" s="78"/>
      <c r="D114" s="78"/>
      <c r="E114" s="78"/>
      <c r="F114" s="78"/>
      <c r="G114" s="78"/>
      <c r="H114" s="78"/>
      <c r="I114" s="78"/>
      <c r="J114" s="78"/>
      <c r="K114" s="78"/>
      <c r="L114" s="78"/>
      <c r="M114" s="78"/>
      <c r="N114" s="78"/>
      <c r="O114" s="78"/>
      <c r="P114" s="78"/>
      <c r="Q114" s="78"/>
      <c r="R114" s="78"/>
    </row>
  </sheetData>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2FAF-9E0F-43E6-8E59-4BD5F23FFB38}">
  <dimension ref="A1:S10"/>
  <sheetViews>
    <sheetView zoomScale="96" zoomScaleNormal="96" workbookViewId="0">
      <selection activeCell="C8" sqref="C8"/>
    </sheetView>
  </sheetViews>
  <sheetFormatPr defaultColWidth="8.7109375" defaultRowHeight="12.75" x14ac:dyDescent="0.2"/>
  <cols>
    <col min="1" max="1" width="25.85546875" style="3" customWidth="1"/>
    <col min="2" max="2" width="31.85546875" style="3" customWidth="1"/>
    <col min="3" max="3" width="25.5703125" style="3" customWidth="1"/>
    <col min="4" max="4" width="17.85546875" style="3" customWidth="1"/>
    <col min="5" max="7" width="27.85546875" style="3" customWidth="1"/>
    <col min="8" max="8" width="31.28515625" style="3" customWidth="1"/>
    <col min="9" max="9" width="25.85546875" style="3" customWidth="1"/>
    <col min="10" max="16384" width="8.7109375" style="3"/>
  </cols>
  <sheetData>
    <row r="1" spans="1:19" customFormat="1" ht="57.6" customHeight="1" x14ac:dyDescent="0.25">
      <c r="A1" s="4"/>
      <c r="B1" s="2"/>
      <c r="C1" s="2"/>
      <c r="D1" s="2"/>
      <c r="E1" s="2"/>
      <c r="F1" s="2"/>
      <c r="G1" s="2"/>
      <c r="H1" s="2"/>
      <c r="I1" s="2"/>
      <c r="J1" s="2"/>
      <c r="K1" s="2"/>
      <c r="L1" s="2"/>
      <c r="M1" s="2"/>
      <c r="N1" s="2"/>
      <c r="O1" s="2"/>
      <c r="P1" s="2"/>
      <c r="Q1" s="2"/>
      <c r="R1" s="2"/>
      <c r="S1" s="2"/>
    </row>
    <row r="2" spans="1:19" s="32" customFormat="1" ht="18.75" x14ac:dyDescent="0.3">
      <c r="A2" s="170" t="s">
        <v>88</v>
      </c>
      <c r="B2" s="170"/>
      <c r="C2" s="170"/>
      <c r="D2" s="170"/>
      <c r="E2" s="170"/>
      <c r="F2" s="170"/>
      <c r="G2" s="170"/>
      <c r="H2" s="170"/>
      <c r="I2" s="83"/>
      <c r="J2" s="31"/>
    </row>
    <row r="3" spans="1:19" s="13" customFormat="1" ht="13.5" x14ac:dyDescent="0.25">
      <c r="A3" s="33"/>
      <c r="B3" s="33"/>
      <c r="C3" s="33"/>
      <c r="D3" s="33"/>
      <c r="E3" s="33"/>
      <c r="F3" s="33"/>
      <c r="G3" s="33"/>
      <c r="H3" s="33"/>
      <c r="I3" s="33"/>
      <c r="J3" s="12"/>
    </row>
    <row r="4" spans="1:19" s="34" customFormat="1" ht="48" customHeight="1" x14ac:dyDescent="0.25">
      <c r="A4" s="85" t="s">
        <v>147</v>
      </c>
      <c r="B4" s="85" t="s">
        <v>274</v>
      </c>
      <c r="C4" s="85" t="s">
        <v>129</v>
      </c>
      <c r="D4" s="85" t="s">
        <v>151</v>
      </c>
      <c r="E4" s="85" t="s">
        <v>275</v>
      </c>
      <c r="F4" s="86" t="s">
        <v>233</v>
      </c>
      <c r="G4" s="85" t="s">
        <v>237</v>
      </c>
      <c r="H4" s="87" t="s">
        <v>253</v>
      </c>
      <c r="I4" s="85" t="s">
        <v>149</v>
      </c>
    </row>
    <row r="5" spans="1:19" s="13" customFormat="1" ht="67.5" customHeight="1" x14ac:dyDescent="0.25">
      <c r="A5" s="88" t="s">
        <v>156</v>
      </c>
      <c r="B5" s="89" t="s">
        <v>3</v>
      </c>
      <c r="C5" s="89" t="s">
        <v>2</v>
      </c>
      <c r="D5" s="89" t="s">
        <v>2</v>
      </c>
      <c r="E5" s="89" t="s">
        <v>158</v>
      </c>
      <c r="F5" s="90" t="s">
        <v>234</v>
      </c>
      <c r="G5" s="89" t="s">
        <v>2</v>
      </c>
      <c r="H5" s="91" t="s">
        <v>152</v>
      </c>
      <c r="I5" s="91" t="s">
        <v>150</v>
      </c>
    </row>
    <row r="6" spans="1:19" s="13" customFormat="1" ht="61.5" customHeight="1" x14ac:dyDescent="0.25">
      <c r="A6" s="92" t="s">
        <v>157</v>
      </c>
      <c r="B6" s="93" t="s">
        <v>2</v>
      </c>
      <c r="C6" s="93" t="s">
        <v>2</v>
      </c>
      <c r="D6" s="93" t="s">
        <v>2</v>
      </c>
      <c r="E6" s="94" t="s">
        <v>159</v>
      </c>
      <c r="F6" s="90" t="s">
        <v>234</v>
      </c>
      <c r="G6" s="90" t="s">
        <v>270</v>
      </c>
      <c r="H6" s="93" t="s">
        <v>153</v>
      </c>
      <c r="I6" s="94" t="s">
        <v>150</v>
      </c>
    </row>
    <row r="7" spans="1:19" s="13" customFormat="1" ht="65.45" customHeight="1" x14ac:dyDescent="0.25">
      <c r="A7" s="168" t="s">
        <v>155</v>
      </c>
      <c r="B7" s="167" t="s">
        <v>287</v>
      </c>
      <c r="C7" s="165" t="s">
        <v>160</v>
      </c>
      <c r="D7" s="165" t="s">
        <v>154</v>
      </c>
      <c r="E7" s="165" t="s">
        <v>238</v>
      </c>
      <c r="F7" s="95" t="s">
        <v>234</v>
      </c>
      <c r="G7" s="165" t="s">
        <v>269</v>
      </c>
      <c r="H7" s="165" t="s">
        <v>254</v>
      </c>
      <c r="I7" s="165" t="s">
        <v>281</v>
      </c>
    </row>
    <row r="8" spans="1:19" s="13" customFormat="1" ht="54" x14ac:dyDescent="0.25">
      <c r="A8" s="168" t="s">
        <v>285</v>
      </c>
      <c r="B8" s="167" t="s">
        <v>252</v>
      </c>
      <c r="C8" s="165" t="s">
        <v>11</v>
      </c>
      <c r="D8" s="165" t="s">
        <v>11</v>
      </c>
      <c r="E8" s="165" t="s">
        <v>11</v>
      </c>
      <c r="F8" s="95" t="s">
        <v>234</v>
      </c>
      <c r="G8" s="165" t="s">
        <v>11</v>
      </c>
      <c r="H8" s="165" t="s">
        <v>12</v>
      </c>
      <c r="I8" s="166" t="s">
        <v>161</v>
      </c>
    </row>
    <row r="9" spans="1:19" s="13" customFormat="1" ht="13.5" x14ac:dyDescent="0.25">
      <c r="A9" s="14"/>
      <c r="B9" s="14"/>
      <c r="C9" s="12"/>
      <c r="D9" s="12"/>
      <c r="E9" s="12"/>
      <c r="F9" s="12"/>
      <c r="G9" s="12"/>
      <c r="H9" s="12"/>
      <c r="I9" s="12"/>
      <c r="J9" s="12"/>
    </row>
    <row r="10" spans="1:19" s="32" customFormat="1" ht="18.75" x14ac:dyDescent="0.3">
      <c r="A10" s="169"/>
      <c r="B10" s="169"/>
      <c r="C10" s="169"/>
      <c r="D10" s="169"/>
      <c r="E10" s="169"/>
      <c r="F10" s="169"/>
      <c r="G10" s="169"/>
      <c r="H10" s="169"/>
      <c r="I10" s="83"/>
      <c r="J10" s="31"/>
    </row>
  </sheetData>
  <mergeCells count="2">
    <mergeCell ref="A10:H10"/>
    <mergeCell ref="A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D12A9-6980-4323-84A7-538C4A63E7C1}">
  <dimension ref="A1:M446"/>
  <sheetViews>
    <sheetView zoomScale="85" zoomScaleNormal="85" workbookViewId="0">
      <selection activeCell="E90" sqref="E90"/>
    </sheetView>
  </sheetViews>
  <sheetFormatPr defaultColWidth="8.7109375" defaultRowHeight="15" x14ac:dyDescent="0.25"/>
  <cols>
    <col min="1" max="1" width="35" style="59" bestFit="1" customWidth="1"/>
    <col min="2" max="2" width="29.140625" style="8" customWidth="1"/>
    <col min="3" max="6" width="22.140625" style="8" customWidth="1"/>
    <col min="7" max="7" width="25.140625" style="8" customWidth="1"/>
    <col min="8" max="9" width="22.140625" style="8" customWidth="1"/>
    <col min="10" max="12" width="16.42578125" style="8" customWidth="1"/>
    <col min="13" max="16384" width="8.7109375" style="8"/>
  </cols>
  <sheetData>
    <row r="1" spans="1:13" ht="61.5" customHeight="1" x14ac:dyDescent="0.25">
      <c r="A1" s="58"/>
      <c r="B1" s="7"/>
      <c r="C1" s="7"/>
      <c r="D1" s="7"/>
      <c r="E1" s="7"/>
      <c r="F1" s="7"/>
      <c r="G1" s="7"/>
      <c r="H1" s="7"/>
      <c r="I1" s="7"/>
      <c r="J1" s="7"/>
      <c r="K1" s="7"/>
      <c r="L1" s="7"/>
      <c r="M1" s="7"/>
    </row>
    <row r="2" spans="1:13" x14ac:dyDescent="0.25">
      <c r="A2" s="60" t="s">
        <v>211</v>
      </c>
      <c r="B2" s="7"/>
      <c r="C2" s="7"/>
      <c r="D2" s="7"/>
      <c r="E2" s="7"/>
      <c r="F2" s="7"/>
      <c r="G2" s="7"/>
      <c r="H2" s="7"/>
      <c r="I2" s="7"/>
      <c r="J2" s="7"/>
      <c r="K2" s="7"/>
      <c r="L2" s="7"/>
      <c r="M2" s="7"/>
    </row>
    <row r="3" spans="1:13" x14ac:dyDescent="0.25">
      <c r="A3" s="58" t="s">
        <v>213</v>
      </c>
      <c r="B3" s="7"/>
      <c r="C3" s="7"/>
      <c r="D3" s="7"/>
      <c r="E3" s="7"/>
      <c r="F3" s="7"/>
      <c r="G3" s="7"/>
      <c r="H3" s="7"/>
      <c r="I3" s="7"/>
      <c r="J3" s="7"/>
      <c r="K3" s="7"/>
      <c r="L3" s="7"/>
      <c r="M3" s="7"/>
    </row>
    <row r="4" spans="1:13" ht="18.75" x14ac:dyDescent="0.3">
      <c r="A4" s="58" t="s">
        <v>213</v>
      </c>
      <c r="B4" s="84" t="s">
        <v>89</v>
      </c>
      <c r="C4" s="83"/>
      <c r="D4" s="83"/>
      <c r="E4" s="83"/>
      <c r="F4" s="83"/>
      <c r="G4" s="83"/>
      <c r="H4" s="83"/>
      <c r="I4" s="83"/>
      <c r="J4" s="83"/>
      <c r="K4" s="83"/>
      <c r="L4" s="83"/>
      <c r="M4" s="7"/>
    </row>
    <row r="5" spans="1:13" x14ac:dyDescent="0.25">
      <c r="A5" s="58" t="s">
        <v>213</v>
      </c>
      <c r="B5" s="7"/>
      <c r="C5" s="7"/>
      <c r="D5" s="7"/>
      <c r="E5" s="7"/>
      <c r="F5" s="7"/>
      <c r="G5" s="7"/>
      <c r="H5" s="7"/>
      <c r="I5" s="7"/>
      <c r="J5" s="7"/>
      <c r="K5" s="7"/>
      <c r="L5" s="7"/>
      <c r="M5" s="7"/>
    </row>
    <row r="6" spans="1:13" x14ac:dyDescent="0.25">
      <c r="A6" s="58" t="s">
        <v>213</v>
      </c>
      <c r="B6" s="118" t="s">
        <v>90</v>
      </c>
      <c r="C6" s="119"/>
      <c r="D6" s="120"/>
      <c r="E6" s="119"/>
      <c r="F6" s="119"/>
      <c r="G6" s="119"/>
      <c r="H6" s="121"/>
      <c r="I6" s="121"/>
      <c r="J6" s="119"/>
      <c r="K6" s="119"/>
      <c r="L6" s="119"/>
      <c r="M6" s="7"/>
    </row>
    <row r="7" spans="1:13" x14ac:dyDescent="0.25">
      <c r="A7" s="58" t="s">
        <v>213</v>
      </c>
      <c r="B7" s="67" t="s">
        <v>278</v>
      </c>
      <c r="C7" s="122"/>
      <c r="D7" s="123"/>
      <c r="E7" s="60"/>
      <c r="F7" s="60"/>
      <c r="G7" s="60"/>
      <c r="H7" s="122"/>
      <c r="I7" s="122"/>
      <c r="J7" s="60"/>
      <c r="K7" s="7"/>
      <c r="L7" s="7"/>
      <c r="M7" s="7"/>
    </row>
    <row r="8" spans="1:13" x14ac:dyDescent="0.25">
      <c r="A8" s="58" t="s">
        <v>213</v>
      </c>
      <c r="B8" s="67" t="s">
        <v>279</v>
      </c>
      <c r="C8" s="122"/>
      <c r="D8" s="123"/>
      <c r="E8" s="60"/>
      <c r="F8" s="60"/>
      <c r="G8" s="60"/>
      <c r="H8" s="122"/>
      <c r="I8" s="122"/>
      <c r="J8" s="60"/>
      <c r="K8" s="7"/>
      <c r="L8" s="7"/>
      <c r="M8" s="7"/>
    </row>
    <row r="9" spans="1:13" x14ac:dyDescent="0.25">
      <c r="A9" s="58" t="s">
        <v>213</v>
      </c>
      <c r="B9" s="67" t="s">
        <v>13</v>
      </c>
      <c r="C9" s="122"/>
      <c r="D9" s="123"/>
      <c r="E9" s="60"/>
      <c r="F9" s="60"/>
      <c r="G9" s="60"/>
      <c r="H9" s="122"/>
      <c r="I9" s="122"/>
      <c r="J9" s="60"/>
      <c r="K9" s="7"/>
      <c r="L9" s="7"/>
      <c r="M9" s="7"/>
    </row>
    <row r="10" spans="1:13" ht="15.75" thickBot="1" x14ac:dyDescent="0.3">
      <c r="A10" s="58" t="s">
        <v>213</v>
      </c>
      <c r="B10" s="7"/>
      <c r="C10" s="7"/>
      <c r="D10" s="7"/>
      <c r="E10" s="7"/>
      <c r="F10" s="7"/>
      <c r="G10" s="7"/>
      <c r="H10" s="7"/>
      <c r="I10" s="7"/>
      <c r="J10" s="7"/>
      <c r="K10" s="7"/>
      <c r="L10" s="7"/>
      <c r="M10" s="7"/>
    </row>
    <row r="11" spans="1:13" x14ac:dyDescent="0.25">
      <c r="A11" s="58" t="s">
        <v>213</v>
      </c>
      <c r="B11" s="7"/>
      <c r="C11" s="136" t="s">
        <v>267</v>
      </c>
      <c r="D11" s="137" t="s">
        <v>14</v>
      </c>
      <c r="E11" s="137" t="s">
        <v>15</v>
      </c>
      <c r="F11" s="137" t="s">
        <v>16</v>
      </c>
      <c r="G11" s="137" t="s">
        <v>17</v>
      </c>
      <c r="H11" s="138" t="s">
        <v>18</v>
      </c>
      <c r="I11" s="7"/>
      <c r="J11" s="7"/>
      <c r="L11" s="7"/>
      <c r="M11" s="7"/>
    </row>
    <row r="12" spans="1:13" ht="15.75" thickBot="1" x14ac:dyDescent="0.3">
      <c r="A12" s="58" t="s">
        <v>213</v>
      </c>
      <c r="B12" s="7"/>
      <c r="C12" s="139" t="s">
        <v>19</v>
      </c>
      <c r="D12" s="127" t="s">
        <v>19</v>
      </c>
      <c r="E12" s="127" t="s">
        <v>19</v>
      </c>
      <c r="F12" s="127" t="s">
        <v>19</v>
      </c>
      <c r="G12" s="127" t="s">
        <v>19</v>
      </c>
      <c r="H12" s="140" t="s">
        <v>19</v>
      </c>
      <c r="I12" s="7"/>
      <c r="J12" s="7"/>
      <c r="K12" s="60"/>
      <c r="L12" s="7"/>
      <c r="M12" s="7"/>
    </row>
    <row r="13" spans="1:13" x14ac:dyDescent="0.25">
      <c r="A13" s="58" t="s">
        <v>213</v>
      </c>
      <c r="B13" s="132" t="s">
        <v>20</v>
      </c>
      <c r="C13" s="141">
        <f>K37</f>
        <v>0</v>
      </c>
      <c r="D13" s="128">
        <f>K116</f>
        <v>0</v>
      </c>
      <c r="E13" s="128">
        <f>K185</f>
        <v>0</v>
      </c>
      <c r="F13" s="128">
        <f>K254</f>
        <v>0</v>
      </c>
      <c r="G13" s="128">
        <f>K323</f>
        <v>0</v>
      </c>
      <c r="H13" s="142">
        <f>K392</f>
        <v>0</v>
      </c>
      <c r="I13" s="35" t="str">
        <f>IF(SUM(C13:H13)&gt;=60%*(J17-C18),"correct","error: Staff costs are lower than 60% of the total project budget")</f>
        <v>correct</v>
      </c>
      <c r="J13" s="7"/>
      <c r="K13" s="60"/>
      <c r="L13" s="7"/>
      <c r="M13" s="7"/>
    </row>
    <row r="14" spans="1:13" ht="15.75" thickBot="1" x14ac:dyDescent="0.3">
      <c r="A14" s="58" t="s">
        <v>213</v>
      </c>
      <c r="B14" s="133" t="s">
        <v>162</v>
      </c>
      <c r="C14" s="141">
        <f>E50</f>
        <v>0</v>
      </c>
      <c r="D14" s="128">
        <f>E129</f>
        <v>0</v>
      </c>
      <c r="E14" s="128">
        <f>E198</f>
        <v>0</v>
      </c>
      <c r="F14" s="128">
        <f>E267</f>
        <v>0</v>
      </c>
      <c r="G14" s="128">
        <f>E336</f>
        <v>0</v>
      </c>
      <c r="H14" s="142">
        <f>E405</f>
        <v>0</v>
      </c>
      <c r="I14" s="36"/>
      <c r="J14" s="7"/>
      <c r="K14" s="60"/>
      <c r="L14" s="7"/>
      <c r="M14" s="7"/>
    </row>
    <row r="15" spans="1:13" x14ac:dyDescent="0.25">
      <c r="A15" s="58" t="s">
        <v>213</v>
      </c>
      <c r="B15" s="133" t="s">
        <v>203</v>
      </c>
      <c r="C15" s="141">
        <f>E63</f>
        <v>0</v>
      </c>
      <c r="D15" s="128">
        <f>E142</f>
        <v>0</v>
      </c>
      <c r="E15" s="128">
        <f>E211</f>
        <v>0</v>
      </c>
      <c r="F15" s="128">
        <f>E295</f>
        <v>0</v>
      </c>
      <c r="G15" s="128">
        <f>E349</f>
        <v>0</v>
      </c>
      <c r="H15" s="142">
        <f>E418</f>
        <v>0</v>
      </c>
      <c r="I15" s="36"/>
      <c r="J15" s="149" t="s">
        <v>4</v>
      </c>
      <c r="K15" s="60"/>
      <c r="L15" s="7"/>
      <c r="M15" s="7"/>
    </row>
    <row r="16" spans="1:13" x14ac:dyDescent="0.25">
      <c r="A16" s="58" t="s">
        <v>213</v>
      </c>
      <c r="B16" s="133" t="s">
        <v>204</v>
      </c>
      <c r="C16" s="141">
        <f>E78</f>
        <v>0</v>
      </c>
      <c r="D16" s="128">
        <f>E157</f>
        <v>0</v>
      </c>
      <c r="E16" s="128">
        <f>E226</f>
        <v>0</v>
      </c>
      <c r="F16" s="128">
        <f>E295</f>
        <v>0</v>
      </c>
      <c r="G16" s="128">
        <f>E364</f>
        <v>0</v>
      </c>
      <c r="H16" s="142">
        <f>E433</f>
        <v>0</v>
      </c>
      <c r="I16" s="36"/>
      <c r="J16" s="150" t="s">
        <v>21</v>
      </c>
      <c r="K16" s="60"/>
      <c r="L16" s="7"/>
      <c r="M16" s="7"/>
    </row>
    <row r="17" spans="1:13" ht="13.5" customHeight="1" thickBot="1" x14ac:dyDescent="0.3">
      <c r="A17" s="58" t="s">
        <v>213</v>
      </c>
      <c r="B17" s="148" t="s">
        <v>205</v>
      </c>
      <c r="C17" s="143" t="s">
        <v>280</v>
      </c>
      <c r="D17" s="125" t="s">
        <v>280</v>
      </c>
      <c r="E17" s="125" t="s">
        <v>280</v>
      </c>
      <c r="F17" s="125" t="s">
        <v>280</v>
      </c>
      <c r="G17" s="125" t="s">
        <v>280</v>
      </c>
      <c r="H17" s="144" t="s">
        <v>280</v>
      </c>
      <c r="I17" s="36"/>
      <c r="J17" s="151">
        <f>SUM(C20:H20)</f>
        <v>0</v>
      </c>
      <c r="K17" s="60"/>
      <c r="L17" s="7"/>
      <c r="M17" s="7"/>
    </row>
    <row r="18" spans="1:13" x14ac:dyDescent="0.25">
      <c r="A18" s="58" t="s">
        <v>213</v>
      </c>
      <c r="B18" s="133" t="s">
        <v>208</v>
      </c>
      <c r="C18" s="141">
        <f>I94</f>
        <v>0</v>
      </c>
      <c r="D18" s="125" t="s">
        <v>280</v>
      </c>
      <c r="E18" s="125" t="s">
        <v>280</v>
      </c>
      <c r="F18" s="125" t="s">
        <v>280</v>
      </c>
      <c r="G18" s="125" t="s">
        <v>280</v>
      </c>
      <c r="H18" s="144" t="s">
        <v>280</v>
      </c>
      <c r="I18" s="36"/>
      <c r="J18" s="49"/>
      <c r="K18" s="60"/>
      <c r="L18" s="7"/>
      <c r="M18" s="7"/>
    </row>
    <row r="19" spans="1:13" ht="15.75" thickBot="1" x14ac:dyDescent="0.3">
      <c r="A19" s="58" t="s">
        <v>213</v>
      </c>
      <c r="B19" s="134" t="s">
        <v>255</v>
      </c>
      <c r="C19" s="145">
        <f>E99</f>
        <v>0</v>
      </c>
      <c r="D19" s="129">
        <f>E168</f>
        <v>0</v>
      </c>
      <c r="E19" s="129">
        <f>E237</f>
        <v>0</v>
      </c>
      <c r="F19" s="129">
        <f>E306</f>
        <v>0</v>
      </c>
      <c r="G19" s="129">
        <f>E375</f>
        <v>0</v>
      </c>
      <c r="H19" s="146">
        <f>E444</f>
        <v>0</v>
      </c>
      <c r="I19" s="36"/>
      <c r="J19" s="49"/>
      <c r="K19" s="60"/>
      <c r="L19" s="7"/>
      <c r="M19" s="7"/>
    </row>
    <row r="20" spans="1:13" ht="15.75" thickBot="1" x14ac:dyDescent="0.3">
      <c r="A20" s="58" t="s">
        <v>213</v>
      </c>
      <c r="B20" s="135" t="s">
        <v>22</v>
      </c>
      <c r="C20" s="147">
        <f>SUM(C13:C19)</f>
        <v>0</v>
      </c>
      <c r="D20" s="130">
        <f>SUM(D13:D19)</f>
        <v>0</v>
      </c>
      <c r="E20" s="130">
        <f>SUM(E13:E19)</f>
        <v>0</v>
      </c>
      <c r="F20" s="130">
        <f t="shared" ref="F20:H20" si="0">SUM(F13:F19)</f>
        <v>0</v>
      </c>
      <c r="G20" s="130">
        <f t="shared" si="0"/>
        <v>0</v>
      </c>
      <c r="H20" s="131">
        <f t="shared" si="0"/>
        <v>0</v>
      </c>
      <c r="I20" s="7"/>
      <c r="K20" s="68"/>
      <c r="L20" s="7"/>
      <c r="M20" s="7"/>
    </row>
    <row r="21" spans="1:13" x14ac:dyDescent="0.25">
      <c r="A21" s="58" t="s">
        <v>213</v>
      </c>
      <c r="B21" s="7"/>
      <c r="C21" s="38"/>
      <c r="D21" s="39"/>
      <c r="E21" s="7"/>
      <c r="F21" s="7"/>
      <c r="G21" s="7"/>
      <c r="H21" s="7"/>
      <c r="I21" s="7"/>
      <c r="J21" s="7"/>
      <c r="K21" s="60"/>
      <c r="L21" s="7"/>
      <c r="M21" s="7"/>
    </row>
    <row r="22" spans="1:13" x14ac:dyDescent="0.25">
      <c r="A22" s="58" t="s">
        <v>214</v>
      </c>
      <c r="B22" s="118" t="s">
        <v>210</v>
      </c>
      <c r="C22" s="119"/>
      <c r="D22" s="120"/>
      <c r="E22" s="119"/>
      <c r="F22" s="119"/>
      <c r="G22" s="119"/>
      <c r="H22" s="121"/>
      <c r="I22" s="121"/>
      <c r="J22" s="119"/>
      <c r="K22" s="119"/>
      <c r="L22" s="119"/>
      <c r="M22" s="7"/>
    </row>
    <row r="23" spans="1:13" x14ac:dyDescent="0.25">
      <c r="A23" s="58" t="s">
        <v>214</v>
      </c>
      <c r="B23" s="7"/>
      <c r="C23" s="7"/>
      <c r="D23" s="7"/>
      <c r="E23" s="7"/>
      <c r="F23" s="7"/>
      <c r="G23" s="7"/>
      <c r="H23" s="7"/>
      <c r="I23" s="7"/>
      <c r="J23" s="7"/>
      <c r="K23" s="7"/>
      <c r="L23" s="7"/>
      <c r="M23" s="7"/>
    </row>
    <row r="24" spans="1:13" x14ac:dyDescent="0.25">
      <c r="A24" s="58" t="s">
        <v>214</v>
      </c>
      <c r="B24" s="50" t="s">
        <v>23</v>
      </c>
      <c r="C24" s="41"/>
      <c r="D24" s="7"/>
      <c r="E24" s="7"/>
      <c r="F24" s="7"/>
      <c r="G24" s="7"/>
      <c r="H24" s="7"/>
      <c r="I24" s="7"/>
      <c r="J24" s="7"/>
      <c r="K24" s="7"/>
      <c r="L24" s="7"/>
      <c r="M24" s="7"/>
    </row>
    <row r="25" spans="1:13" x14ac:dyDescent="0.25">
      <c r="A25" s="58" t="s">
        <v>214</v>
      </c>
      <c r="B25" s="42" t="s">
        <v>165</v>
      </c>
      <c r="C25" s="7"/>
      <c r="D25" s="7"/>
      <c r="E25" s="7"/>
      <c r="F25" s="7"/>
      <c r="G25" s="7"/>
      <c r="H25" s="7"/>
      <c r="I25" s="7"/>
      <c r="J25" s="7"/>
      <c r="K25" s="7"/>
      <c r="L25" s="7"/>
      <c r="M25" s="7"/>
    </row>
    <row r="26" spans="1:13" x14ac:dyDescent="0.25">
      <c r="A26" s="58" t="s">
        <v>214</v>
      </c>
      <c r="B26" s="42" t="s">
        <v>163</v>
      </c>
      <c r="C26" s="7"/>
      <c r="D26" s="7"/>
      <c r="E26" s="7"/>
      <c r="F26" s="7"/>
      <c r="G26" s="7"/>
      <c r="H26" s="7"/>
      <c r="I26" s="7"/>
      <c r="J26" s="7"/>
      <c r="K26" s="7"/>
      <c r="L26" s="7"/>
      <c r="M26" s="7"/>
    </row>
    <row r="27" spans="1:13" x14ac:dyDescent="0.25">
      <c r="A27" s="58" t="s">
        <v>214</v>
      </c>
      <c r="B27" s="42" t="s">
        <v>164</v>
      </c>
      <c r="C27" s="7"/>
      <c r="D27" s="7"/>
      <c r="E27" s="7"/>
      <c r="F27" s="7"/>
      <c r="G27" s="7"/>
      <c r="H27" s="7"/>
      <c r="I27" s="7"/>
      <c r="J27" s="7"/>
      <c r="K27" s="7"/>
      <c r="L27" s="7"/>
      <c r="M27" s="7"/>
    </row>
    <row r="28" spans="1:13" s="47" customFormat="1" x14ac:dyDescent="0.25">
      <c r="A28" s="58" t="s">
        <v>214</v>
      </c>
      <c r="B28" s="67" t="s">
        <v>229</v>
      </c>
      <c r="C28" s="46"/>
      <c r="D28" s="46"/>
      <c r="E28" s="46"/>
      <c r="F28" s="46"/>
      <c r="G28" s="46"/>
      <c r="H28" s="46"/>
      <c r="I28" s="46"/>
      <c r="J28" s="46"/>
      <c r="K28" s="46"/>
      <c r="L28" s="46"/>
      <c r="M28" s="46"/>
    </row>
    <row r="29" spans="1:13" ht="72.95" customHeight="1" x14ac:dyDescent="0.25">
      <c r="A29" s="58" t="s">
        <v>214</v>
      </c>
      <c r="B29" s="152" t="s">
        <v>24</v>
      </c>
      <c r="C29" s="152" t="s">
        <v>25</v>
      </c>
      <c r="D29" s="152" t="s">
        <v>26</v>
      </c>
      <c r="E29" s="152" t="s">
        <v>50</v>
      </c>
      <c r="F29" s="152" t="s">
        <v>51</v>
      </c>
      <c r="G29" s="152" t="s">
        <v>27</v>
      </c>
      <c r="H29" s="152" t="s">
        <v>228</v>
      </c>
      <c r="I29" s="152" t="s">
        <v>225</v>
      </c>
      <c r="J29" s="152" t="s">
        <v>28</v>
      </c>
      <c r="K29" s="152" t="s">
        <v>29</v>
      </c>
      <c r="L29" s="152" t="s">
        <v>30</v>
      </c>
      <c r="M29" s="7"/>
    </row>
    <row r="30" spans="1:13" s="44" customFormat="1" ht="40.5" x14ac:dyDescent="0.25">
      <c r="A30" s="58" t="s">
        <v>214</v>
      </c>
      <c r="B30" s="153" t="s">
        <v>31</v>
      </c>
      <c r="C30" s="153" t="s">
        <v>236</v>
      </c>
      <c r="D30" s="153" t="s">
        <v>32</v>
      </c>
      <c r="E30" s="153" t="s">
        <v>32</v>
      </c>
      <c r="F30" s="153" t="s">
        <v>32</v>
      </c>
      <c r="G30" s="153" t="s">
        <v>33</v>
      </c>
      <c r="H30" s="153" t="s">
        <v>286</v>
      </c>
      <c r="I30" s="153" t="s">
        <v>34</v>
      </c>
      <c r="J30" s="153" t="s">
        <v>35</v>
      </c>
      <c r="K30" s="153" t="s">
        <v>36</v>
      </c>
      <c r="L30" s="153" t="s">
        <v>35</v>
      </c>
      <c r="M30" s="43"/>
    </row>
    <row r="31" spans="1:13" x14ac:dyDescent="0.25">
      <c r="A31" s="58" t="s">
        <v>214</v>
      </c>
      <c r="B31" s="154"/>
      <c r="C31" s="154"/>
      <c r="D31" s="154"/>
      <c r="E31" s="154"/>
      <c r="F31" s="154"/>
      <c r="G31" s="154"/>
      <c r="H31" s="154"/>
      <c r="I31" s="154"/>
      <c r="J31" s="154"/>
      <c r="K31" s="124">
        <f>H31*I31</f>
        <v>0</v>
      </c>
      <c r="L31" s="154"/>
      <c r="M31" s="7"/>
    </row>
    <row r="32" spans="1:13" x14ac:dyDescent="0.25">
      <c r="A32" s="58" t="s">
        <v>214</v>
      </c>
      <c r="B32" s="154"/>
      <c r="C32" s="154"/>
      <c r="D32" s="154"/>
      <c r="E32" s="154"/>
      <c r="F32" s="154"/>
      <c r="G32" s="154"/>
      <c r="H32" s="154"/>
      <c r="I32" s="154"/>
      <c r="J32" s="154"/>
      <c r="K32" s="124">
        <f t="shared" ref="K32:K36" si="1">H32*I32</f>
        <v>0</v>
      </c>
      <c r="L32" s="154"/>
      <c r="M32" s="7"/>
    </row>
    <row r="33" spans="1:13" x14ac:dyDescent="0.25">
      <c r="A33" s="58" t="s">
        <v>214</v>
      </c>
      <c r="B33" s="154"/>
      <c r="C33" s="154"/>
      <c r="D33" s="154"/>
      <c r="E33" s="154"/>
      <c r="F33" s="154"/>
      <c r="G33" s="154"/>
      <c r="H33" s="154"/>
      <c r="I33" s="154"/>
      <c r="J33" s="154"/>
      <c r="K33" s="124">
        <f t="shared" si="1"/>
        <v>0</v>
      </c>
      <c r="L33" s="154"/>
      <c r="M33" s="7"/>
    </row>
    <row r="34" spans="1:13" x14ac:dyDescent="0.25">
      <c r="A34" s="58" t="s">
        <v>214</v>
      </c>
      <c r="B34" s="154"/>
      <c r="C34" s="154"/>
      <c r="D34" s="154"/>
      <c r="E34" s="154"/>
      <c r="F34" s="154"/>
      <c r="G34" s="154"/>
      <c r="H34" s="154"/>
      <c r="I34" s="154"/>
      <c r="J34" s="154"/>
      <c r="K34" s="124">
        <f t="shared" si="1"/>
        <v>0</v>
      </c>
      <c r="L34" s="154"/>
      <c r="M34" s="7"/>
    </row>
    <row r="35" spans="1:13" x14ac:dyDescent="0.25">
      <c r="A35" s="58" t="s">
        <v>214</v>
      </c>
      <c r="B35" s="154"/>
      <c r="C35" s="154"/>
      <c r="D35" s="154"/>
      <c r="E35" s="154"/>
      <c r="F35" s="154"/>
      <c r="G35" s="154"/>
      <c r="H35" s="154"/>
      <c r="I35" s="154"/>
      <c r="J35" s="154"/>
      <c r="K35" s="124">
        <f t="shared" si="1"/>
        <v>0</v>
      </c>
      <c r="L35" s="154"/>
      <c r="M35" s="7"/>
    </row>
    <row r="36" spans="1:13" x14ac:dyDescent="0.25">
      <c r="A36" s="58" t="s">
        <v>214</v>
      </c>
      <c r="B36" s="154"/>
      <c r="C36" s="154"/>
      <c r="D36" s="154"/>
      <c r="E36" s="154"/>
      <c r="F36" s="154"/>
      <c r="G36" s="154"/>
      <c r="H36" s="154"/>
      <c r="I36" s="154"/>
      <c r="J36" s="154"/>
      <c r="K36" s="124">
        <f t="shared" si="1"/>
        <v>0</v>
      </c>
      <c r="L36" s="154"/>
      <c r="M36" s="7"/>
    </row>
    <row r="37" spans="1:13" x14ac:dyDescent="0.25">
      <c r="A37" s="58" t="s">
        <v>214</v>
      </c>
      <c r="B37" s="7"/>
      <c r="C37" s="7"/>
      <c r="D37" s="7"/>
      <c r="E37" s="7"/>
      <c r="F37" s="7"/>
      <c r="G37" s="7"/>
      <c r="H37" s="7"/>
      <c r="I37" s="155" t="s">
        <v>37</v>
      </c>
      <c r="J37" s="156">
        <f>SUM(J31:J36)</f>
        <v>0</v>
      </c>
      <c r="K37" s="157">
        <f>SUM(K31:K36)</f>
        <v>0</v>
      </c>
      <c r="L37" s="158">
        <f>SUM(L31:L36)</f>
        <v>0</v>
      </c>
      <c r="M37" s="7"/>
    </row>
    <row r="38" spans="1:13" x14ac:dyDescent="0.25">
      <c r="A38" s="58" t="s">
        <v>214</v>
      </c>
      <c r="B38" s="7"/>
      <c r="C38" s="7"/>
      <c r="D38" s="7"/>
      <c r="E38" s="7"/>
      <c r="F38" s="7"/>
      <c r="G38" s="7"/>
      <c r="H38" s="7"/>
      <c r="I38" s="7"/>
      <c r="J38" s="7"/>
      <c r="K38" s="7"/>
      <c r="L38" s="7"/>
      <c r="M38" s="7"/>
    </row>
    <row r="39" spans="1:13" x14ac:dyDescent="0.25">
      <c r="A39" s="58" t="s">
        <v>214</v>
      </c>
      <c r="B39" s="50" t="s">
        <v>220</v>
      </c>
      <c r="C39" s="7"/>
      <c r="D39" s="7"/>
      <c r="E39" s="7"/>
      <c r="F39" s="7"/>
      <c r="G39" s="7"/>
      <c r="H39" s="7"/>
      <c r="I39" s="7"/>
      <c r="J39" s="7"/>
      <c r="K39" s="7"/>
      <c r="L39" s="7"/>
      <c r="M39" s="7"/>
    </row>
    <row r="40" spans="1:13" x14ac:dyDescent="0.25">
      <c r="A40" s="58" t="s">
        <v>214</v>
      </c>
      <c r="B40" s="42" t="s">
        <v>38</v>
      </c>
      <c r="C40" s="7"/>
      <c r="D40" s="7"/>
      <c r="E40" s="7"/>
      <c r="F40" s="7"/>
      <c r="G40" s="7"/>
      <c r="H40" s="7"/>
      <c r="I40" s="7"/>
      <c r="J40" s="7"/>
      <c r="K40" s="7"/>
      <c r="L40" s="7"/>
      <c r="M40" s="7"/>
    </row>
    <row r="41" spans="1:13" x14ac:dyDescent="0.25">
      <c r="A41" s="58" t="s">
        <v>214</v>
      </c>
      <c r="B41" s="176" t="s">
        <v>39</v>
      </c>
      <c r="C41" s="176"/>
      <c r="D41" s="176"/>
      <c r="E41" s="162" t="s">
        <v>40</v>
      </c>
      <c r="F41" s="7"/>
      <c r="G41" s="7"/>
      <c r="H41" s="7"/>
      <c r="I41" s="7"/>
      <c r="J41" s="7"/>
      <c r="K41" s="7"/>
      <c r="L41" s="7"/>
      <c r="M41" s="7"/>
    </row>
    <row r="42" spans="1:13" x14ac:dyDescent="0.25">
      <c r="A42" s="58" t="s">
        <v>214</v>
      </c>
      <c r="B42" s="171"/>
      <c r="C42" s="171"/>
      <c r="D42" s="171"/>
      <c r="E42" s="159"/>
      <c r="F42" s="7"/>
      <c r="G42" s="7"/>
      <c r="H42" s="7"/>
      <c r="I42" s="7"/>
      <c r="J42" s="7"/>
      <c r="K42" s="7"/>
      <c r="L42" s="7"/>
      <c r="M42" s="7"/>
    </row>
    <row r="43" spans="1:13" x14ac:dyDescent="0.25">
      <c r="A43" s="58" t="s">
        <v>214</v>
      </c>
      <c r="B43" s="171"/>
      <c r="C43" s="171"/>
      <c r="D43" s="171"/>
      <c r="E43" s="159"/>
      <c r="F43" s="7"/>
      <c r="G43" s="7"/>
      <c r="H43" s="7"/>
      <c r="I43" s="7"/>
      <c r="J43" s="7"/>
      <c r="K43" s="7"/>
      <c r="L43" s="7"/>
      <c r="M43" s="7"/>
    </row>
    <row r="44" spans="1:13" x14ac:dyDescent="0.25">
      <c r="A44" s="58" t="s">
        <v>214</v>
      </c>
      <c r="B44" s="171"/>
      <c r="C44" s="171"/>
      <c r="D44" s="171"/>
      <c r="E44" s="159"/>
      <c r="F44" s="7"/>
      <c r="G44" s="7"/>
      <c r="H44" s="7"/>
      <c r="I44" s="7"/>
      <c r="J44" s="7"/>
      <c r="K44" s="7"/>
      <c r="L44" s="7"/>
      <c r="M44" s="7"/>
    </row>
    <row r="45" spans="1:13" x14ac:dyDescent="0.25">
      <c r="A45" s="58" t="s">
        <v>214</v>
      </c>
      <c r="B45" s="171"/>
      <c r="C45" s="171"/>
      <c r="D45" s="171"/>
      <c r="E45" s="159"/>
      <c r="F45" s="7"/>
      <c r="G45" s="7"/>
      <c r="H45" s="7"/>
      <c r="I45" s="7"/>
      <c r="J45" s="7"/>
      <c r="K45" s="7"/>
      <c r="L45" s="7"/>
      <c r="M45" s="7"/>
    </row>
    <row r="46" spans="1:13" x14ac:dyDescent="0.25">
      <c r="A46" s="58" t="s">
        <v>214</v>
      </c>
      <c r="B46" s="171"/>
      <c r="C46" s="171"/>
      <c r="D46" s="171"/>
      <c r="E46" s="159"/>
      <c r="F46" s="7"/>
      <c r="G46" s="7"/>
      <c r="H46" s="7"/>
      <c r="I46" s="7"/>
      <c r="J46" s="7"/>
      <c r="K46" s="7"/>
      <c r="L46" s="7"/>
      <c r="M46" s="7"/>
    </row>
    <row r="47" spans="1:13" x14ac:dyDescent="0.25">
      <c r="A47" s="58" t="s">
        <v>214</v>
      </c>
      <c r="B47" s="171"/>
      <c r="C47" s="171"/>
      <c r="D47" s="171"/>
      <c r="E47" s="159"/>
      <c r="F47" s="7"/>
      <c r="G47" s="7"/>
      <c r="H47" s="7"/>
      <c r="I47" s="7"/>
      <c r="J47" s="7"/>
      <c r="K47" s="7"/>
      <c r="L47" s="7"/>
      <c r="M47" s="7"/>
    </row>
    <row r="48" spans="1:13" x14ac:dyDescent="0.25">
      <c r="A48" s="58" t="s">
        <v>214</v>
      </c>
      <c r="B48" s="171"/>
      <c r="C48" s="171"/>
      <c r="D48" s="171"/>
      <c r="E48" s="159"/>
      <c r="F48" s="7"/>
      <c r="G48" s="7"/>
      <c r="H48" s="7"/>
      <c r="I48" s="7"/>
      <c r="J48" s="7"/>
      <c r="K48" s="7"/>
      <c r="L48" s="7"/>
      <c r="M48" s="7"/>
    </row>
    <row r="49" spans="1:13" x14ac:dyDescent="0.25">
      <c r="A49" s="58" t="s">
        <v>214</v>
      </c>
      <c r="B49" s="171"/>
      <c r="C49" s="171"/>
      <c r="D49" s="171"/>
      <c r="E49" s="159"/>
      <c r="F49" s="7"/>
      <c r="G49" s="7"/>
      <c r="H49" s="7"/>
      <c r="I49" s="7"/>
      <c r="J49" s="7"/>
      <c r="K49" s="7"/>
      <c r="L49" s="7"/>
      <c r="M49" s="7"/>
    </row>
    <row r="50" spans="1:13" x14ac:dyDescent="0.25">
      <c r="A50" s="58" t="s">
        <v>214</v>
      </c>
      <c r="B50" s="178" t="s">
        <v>41</v>
      </c>
      <c r="C50" s="179"/>
      <c r="D50" s="180"/>
      <c r="E50" s="163">
        <f>SUM(E42:E49)</f>
        <v>0</v>
      </c>
      <c r="F50" s="7"/>
      <c r="G50" s="7"/>
      <c r="H50" s="7"/>
      <c r="I50" s="7"/>
      <c r="J50" s="7"/>
      <c r="K50" s="7"/>
      <c r="L50" s="7"/>
      <c r="M50" s="7"/>
    </row>
    <row r="51" spans="1:13" x14ac:dyDescent="0.25">
      <c r="A51" s="58" t="s">
        <v>214</v>
      </c>
      <c r="B51" s="7"/>
      <c r="C51" s="7"/>
      <c r="D51" s="7"/>
      <c r="E51" s="7"/>
      <c r="F51" s="7"/>
      <c r="G51" s="7"/>
      <c r="H51" s="7"/>
      <c r="I51" s="7"/>
      <c r="J51" s="7"/>
      <c r="K51" s="7"/>
      <c r="L51" s="7"/>
      <c r="M51" s="7"/>
    </row>
    <row r="52" spans="1:13" x14ac:dyDescent="0.25">
      <c r="A52" s="58" t="s">
        <v>214</v>
      </c>
      <c r="B52" s="50" t="s">
        <v>212</v>
      </c>
      <c r="C52" s="7"/>
      <c r="D52" s="7"/>
      <c r="E52" s="7"/>
      <c r="F52" s="7"/>
      <c r="G52" s="7"/>
      <c r="H52" s="7"/>
      <c r="I52" s="7"/>
      <c r="J52" s="7"/>
      <c r="K52" s="7"/>
      <c r="L52" s="7"/>
      <c r="M52" s="7"/>
    </row>
    <row r="53" spans="1:13" x14ac:dyDescent="0.25">
      <c r="A53" s="58" t="s">
        <v>214</v>
      </c>
      <c r="B53" s="42" t="s">
        <v>42</v>
      </c>
      <c r="C53" s="7"/>
      <c r="D53" s="7"/>
      <c r="E53" s="7"/>
      <c r="F53" s="7"/>
      <c r="G53" s="7"/>
      <c r="H53" s="7"/>
      <c r="I53" s="7"/>
      <c r="J53" s="7"/>
      <c r="K53" s="7"/>
      <c r="L53" s="7"/>
      <c r="M53" s="7"/>
    </row>
    <row r="54" spans="1:13" x14ac:dyDescent="0.25">
      <c r="A54" s="58" t="s">
        <v>214</v>
      </c>
      <c r="B54" s="176" t="s">
        <v>53</v>
      </c>
      <c r="C54" s="176"/>
      <c r="D54" s="176"/>
      <c r="E54" s="162" t="s">
        <v>40</v>
      </c>
      <c r="F54" s="7"/>
      <c r="G54" s="7"/>
      <c r="H54" s="7"/>
      <c r="I54" s="7"/>
      <c r="J54" s="7"/>
      <c r="K54" s="7"/>
      <c r="L54" s="7"/>
      <c r="M54" s="7"/>
    </row>
    <row r="55" spans="1:13" x14ac:dyDescent="0.25">
      <c r="A55" s="58" t="s">
        <v>214</v>
      </c>
      <c r="B55" s="171"/>
      <c r="C55" s="171"/>
      <c r="D55" s="171"/>
      <c r="E55" s="160"/>
      <c r="F55" s="42" t="str">
        <f>IF(E55&gt;25000,"error: this item costs more than 25 000€","correct")</f>
        <v>correct</v>
      </c>
      <c r="G55" s="7"/>
      <c r="H55" s="7"/>
      <c r="I55" s="7"/>
      <c r="J55" s="7"/>
      <c r="K55" s="7"/>
      <c r="L55" s="7"/>
      <c r="M55" s="7"/>
    </row>
    <row r="56" spans="1:13" x14ac:dyDescent="0.25">
      <c r="A56" s="58" t="s">
        <v>214</v>
      </c>
      <c r="B56" s="171"/>
      <c r="C56" s="171"/>
      <c r="D56" s="171"/>
      <c r="E56" s="160"/>
      <c r="F56" s="42" t="str">
        <f t="shared" ref="F56:F62" si="2">IF(E56&gt;25000,"error: this item costs more than 25 000€","correct")</f>
        <v>correct</v>
      </c>
      <c r="G56" s="7"/>
      <c r="H56" s="7"/>
      <c r="I56" s="7"/>
      <c r="J56" s="7"/>
      <c r="K56" s="7"/>
      <c r="L56" s="7"/>
      <c r="M56" s="7"/>
    </row>
    <row r="57" spans="1:13" x14ac:dyDescent="0.25">
      <c r="A57" s="58" t="s">
        <v>214</v>
      </c>
      <c r="B57" s="171"/>
      <c r="C57" s="171"/>
      <c r="D57" s="171"/>
      <c r="E57" s="160"/>
      <c r="F57" s="42" t="str">
        <f t="shared" si="2"/>
        <v>correct</v>
      </c>
      <c r="G57" s="7"/>
      <c r="H57" s="7"/>
      <c r="I57" s="7"/>
      <c r="J57" s="7"/>
      <c r="K57" s="7"/>
      <c r="L57" s="7"/>
      <c r="M57" s="7"/>
    </row>
    <row r="58" spans="1:13" x14ac:dyDescent="0.25">
      <c r="A58" s="58" t="s">
        <v>214</v>
      </c>
      <c r="B58" s="171"/>
      <c r="C58" s="171"/>
      <c r="D58" s="171"/>
      <c r="E58" s="160"/>
      <c r="F58" s="42" t="str">
        <f t="shared" si="2"/>
        <v>correct</v>
      </c>
      <c r="G58" s="7"/>
      <c r="H58" s="7"/>
      <c r="I58" s="7"/>
      <c r="J58" s="7"/>
      <c r="K58" s="7"/>
      <c r="L58" s="7"/>
      <c r="M58" s="7"/>
    </row>
    <row r="59" spans="1:13" x14ac:dyDescent="0.25">
      <c r="A59" s="58" t="s">
        <v>214</v>
      </c>
      <c r="B59" s="171"/>
      <c r="C59" s="171"/>
      <c r="D59" s="171"/>
      <c r="E59" s="160"/>
      <c r="F59" s="42" t="str">
        <f t="shared" si="2"/>
        <v>correct</v>
      </c>
      <c r="G59" s="7"/>
      <c r="H59" s="7"/>
      <c r="I59" s="7"/>
      <c r="J59" s="7"/>
      <c r="K59" s="7"/>
      <c r="L59" s="7"/>
      <c r="M59" s="7"/>
    </row>
    <row r="60" spans="1:13" x14ac:dyDescent="0.25">
      <c r="A60" s="58" t="s">
        <v>214</v>
      </c>
      <c r="B60" s="171"/>
      <c r="C60" s="171"/>
      <c r="D60" s="171"/>
      <c r="E60" s="160"/>
      <c r="F60" s="42" t="str">
        <f t="shared" si="2"/>
        <v>correct</v>
      </c>
      <c r="G60" s="7"/>
      <c r="H60" s="7"/>
      <c r="I60" s="7"/>
      <c r="J60" s="7"/>
      <c r="K60" s="7"/>
      <c r="L60" s="7"/>
      <c r="M60" s="7"/>
    </row>
    <row r="61" spans="1:13" x14ac:dyDescent="0.25">
      <c r="A61" s="58" t="s">
        <v>214</v>
      </c>
      <c r="B61" s="171"/>
      <c r="C61" s="171"/>
      <c r="D61" s="171"/>
      <c r="E61" s="160"/>
      <c r="F61" s="42" t="str">
        <f t="shared" si="2"/>
        <v>correct</v>
      </c>
      <c r="G61" s="7"/>
      <c r="H61" s="7"/>
      <c r="I61" s="7"/>
      <c r="J61" s="7"/>
      <c r="K61" s="7"/>
      <c r="L61" s="7"/>
      <c r="M61" s="7"/>
    </row>
    <row r="62" spans="1:13" x14ac:dyDescent="0.25">
      <c r="A62" s="58" t="s">
        <v>214</v>
      </c>
      <c r="B62" s="171"/>
      <c r="C62" s="171"/>
      <c r="D62" s="171"/>
      <c r="E62" s="160"/>
      <c r="F62" s="42" t="str">
        <f t="shared" si="2"/>
        <v>correct</v>
      </c>
      <c r="G62" s="7"/>
      <c r="H62" s="7"/>
      <c r="I62" s="7"/>
      <c r="J62" s="7"/>
      <c r="K62" s="7"/>
      <c r="L62" s="7"/>
      <c r="M62" s="7"/>
    </row>
    <row r="63" spans="1:13" x14ac:dyDescent="0.25">
      <c r="A63" s="58" t="s">
        <v>214</v>
      </c>
      <c r="B63" s="178" t="s">
        <v>41</v>
      </c>
      <c r="C63" s="179"/>
      <c r="D63" s="180"/>
      <c r="E63" s="163">
        <f>SUM(E55:E62)</f>
        <v>0</v>
      </c>
      <c r="F63" s="7"/>
      <c r="G63" s="7"/>
      <c r="H63" s="7"/>
      <c r="I63" s="7"/>
      <c r="J63" s="7"/>
      <c r="K63" s="7"/>
      <c r="L63" s="7"/>
      <c r="M63" s="7"/>
    </row>
    <row r="64" spans="1:13" x14ac:dyDescent="0.25">
      <c r="A64" s="58" t="s">
        <v>214</v>
      </c>
      <c r="B64" s="7"/>
      <c r="C64" s="7"/>
      <c r="D64" s="7"/>
      <c r="E64" s="7"/>
      <c r="F64" s="7"/>
      <c r="G64" s="7"/>
      <c r="H64" s="7"/>
      <c r="I64" s="7"/>
      <c r="J64" s="7"/>
      <c r="K64" s="7"/>
      <c r="L64" s="7"/>
      <c r="M64" s="7"/>
    </row>
    <row r="65" spans="1:13" x14ac:dyDescent="0.25">
      <c r="A65" s="58" t="s">
        <v>214</v>
      </c>
      <c r="B65" s="50" t="s">
        <v>221</v>
      </c>
      <c r="C65" s="7"/>
      <c r="D65" s="7"/>
      <c r="E65" s="7"/>
      <c r="F65" s="7"/>
      <c r="G65" s="7"/>
      <c r="H65" s="7"/>
      <c r="I65" s="7"/>
      <c r="J65" s="7"/>
      <c r="K65" s="7"/>
      <c r="L65" s="7"/>
      <c r="M65" s="7"/>
    </row>
    <row r="66" spans="1:13" x14ac:dyDescent="0.25">
      <c r="A66" s="58" t="s">
        <v>214</v>
      </c>
      <c r="B66" s="42" t="s">
        <v>43</v>
      </c>
      <c r="C66" s="7"/>
      <c r="D66" s="7"/>
      <c r="E66" s="7"/>
      <c r="F66" s="7"/>
      <c r="G66" s="7"/>
      <c r="H66" s="7"/>
      <c r="I66" s="7"/>
      <c r="J66" s="7"/>
      <c r="K66" s="7"/>
      <c r="L66" s="7"/>
      <c r="M66" s="7"/>
    </row>
    <row r="67" spans="1:13" x14ac:dyDescent="0.25">
      <c r="A67" s="58" t="s">
        <v>214</v>
      </c>
      <c r="B67" s="42" t="s">
        <v>44</v>
      </c>
      <c r="C67" s="7"/>
      <c r="D67" s="7"/>
      <c r="E67" s="7"/>
      <c r="F67" s="7"/>
      <c r="G67" s="7"/>
      <c r="H67" s="7"/>
      <c r="I67" s="7"/>
      <c r="J67" s="7"/>
      <c r="K67" s="7"/>
      <c r="L67" s="7"/>
      <c r="M67" s="7"/>
    </row>
    <row r="68" spans="1:13" x14ac:dyDescent="0.25">
      <c r="A68" s="58" t="s">
        <v>214</v>
      </c>
      <c r="B68" s="42" t="s">
        <v>54</v>
      </c>
      <c r="C68" s="7"/>
      <c r="D68" s="7"/>
      <c r="E68" s="7"/>
      <c r="F68" s="7"/>
      <c r="G68" s="7"/>
      <c r="H68" s="7"/>
      <c r="I68" s="7"/>
      <c r="J68" s="7"/>
      <c r="K68" s="7"/>
      <c r="L68" s="7"/>
      <c r="M68" s="7"/>
    </row>
    <row r="69" spans="1:13" x14ac:dyDescent="0.25">
      <c r="A69" s="58" t="s">
        <v>214</v>
      </c>
      <c r="B69" s="177" t="s">
        <v>45</v>
      </c>
      <c r="C69" s="177"/>
      <c r="D69" s="177"/>
      <c r="E69" s="162" t="s">
        <v>40</v>
      </c>
      <c r="F69" s="7"/>
      <c r="G69" s="7"/>
      <c r="H69" s="7"/>
      <c r="I69" s="7"/>
      <c r="J69" s="7"/>
      <c r="K69" s="7"/>
      <c r="L69" s="7"/>
      <c r="M69" s="7"/>
    </row>
    <row r="70" spans="1:13" x14ac:dyDescent="0.25">
      <c r="A70" s="58" t="s">
        <v>214</v>
      </c>
      <c r="B70" s="171"/>
      <c r="C70" s="171"/>
      <c r="D70" s="171"/>
      <c r="E70" s="160"/>
      <c r="F70" s="7"/>
      <c r="G70" s="7"/>
      <c r="H70" s="7"/>
      <c r="I70" s="7"/>
      <c r="J70" s="7"/>
      <c r="K70" s="7"/>
      <c r="L70" s="7"/>
      <c r="M70" s="7"/>
    </row>
    <row r="71" spans="1:13" x14ac:dyDescent="0.25">
      <c r="A71" s="58" t="s">
        <v>214</v>
      </c>
      <c r="B71" s="171"/>
      <c r="C71" s="171"/>
      <c r="D71" s="171"/>
      <c r="E71" s="160"/>
      <c r="F71" s="7"/>
      <c r="G71" s="7"/>
      <c r="H71" s="7"/>
      <c r="I71" s="7"/>
      <c r="J71" s="7"/>
      <c r="K71" s="7"/>
      <c r="L71" s="7"/>
      <c r="M71" s="7"/>
    </row>
    <row r="72" spans="1:13" x14ac:dyDescent="0.25">
      <c r="A72" s="58" t="s">
        <v>214</v>
      </c>
      <c r="B72" s="171"/>
      <c r="C72" s="171"/>
      <c r="D72" s="171"/>
      <c r="E72" s="160"/>
      <c r="F72" s="7"/>
      <c r="G72" s="7"/>
      <c r="H72" s="7"/>
      <c r="I72" s="7"/>
      <c r="J72" s="7"/>
      <c r="K72" s="7"/>
      <c r="L72" s="7"/>
      <c r="M72" s="7"/>
    </row>
    <row r="73" spans="1:13" x14ac:dyDescent="0.25">
      <c r="A73" s="58" t="s">
        <v>214</v>
      </c>
      <c r="B73" s="171"/>
      <c r="C73" s="171"/>
      <c r="D73" s="171"/>
      <c r="E73" s="160"/>
      <c r="F73" s="7"/>
      <c r="G73" s="7"/>
      <c r="H73" s="7"/>
      <c r="I73" s="7"/>
      <c r="J73" s="7"/>
      <c r="K73" s="7"/>
      <c r="L73" s="7"/>
      <c r="M73" s="7"/>
    </row>
    <row r="74" spans="1:13" x14ac:dyDescent="0.25">
      <c r="A74" s="58" t="s">
        <v>214</v>
      </c>
      <c r="B74" s="171"/>
      <c r="C74" s="171"/>
      <c r="D74" s="171"/>
      <c r="E74" s="160"/>
      <c r="F74" s="7"/>
      <c r="G74" s="7"/>
      <c r="H74" s="7"/>
      <c r="I74" s="7"/>
      <c r="J74" s="7"/>
      <c r="K74" s="7"/>
      <c r="L74" s="7"/>
      <c r="M74" s="7"/>
    </row>
    <row r="75" spans="1:13" x14ac:dyDescent="0.25">
      <c r="A75" s="58" t="s">
        <v>214</v>
      </c>
      <c r="B75" s="171"/>
      <c r="C75" s="171"/>
      <c r="D75" s="171"/>
      <c r="E75" s="160"/>
      <c r="F75" s="7"/>
      <c r="G75" s="7"/>
      <c r="H75" s="7"/>
      <c r="I75" s="7"/>
      <c r="J75" s="7"/>
      <c r="K75" s="7"/>
      <c r="L75" s="7"/>
      <c r="M75" s="7"/>
    </row>
    <row r="76" spans="1:13" x14ac:dyDescent="0.25">
      <c r="A76" s="58" t="s">
        <v>214</v>
      </c>
      <c r="B76" s="171"/>
      <c r="C76" s="171"/>
      <c r="D76" s="171"/>
      <c r="E76" s="160"/>
      <c r="F76" s="7"/>
      <c r="G76" s="7"/>
      <c r="H76" s="7"/>
      <c r="I76" s="7"/>
      <c r="J76" s="7"/>
      <c r="K76" s="7"/>
      <c r="L76" s="7"/>
      <c r="M76" s="7"/>
    </row>
    <row r="77" spans="1:13" x14ac:dyDescent="0.25">
      <c r="A77" s="58" t="s">
        <v>214</v>
      </c>
      <c r="B77" s="171"/>
      <c r="C77" s="171"/>
      <c r="D77" s="171"/>
      <c r="E77" s="160"/>
      <c r="F77" s="7"/>
      <c r="G77" s="7"/>
      <c r="H77" s="7"/>
      <c r="I77" s="7"/>
      <c r="J77" s="7"/>
      <c r="K77" s="7"/>
      <c r="L77" s="7"/>
      <c r="M77" s="7"/>
    </row>
    <row r="78" spans="1:13" x14ac:dyDescent="0.25">
      <c r="A78" s="58" t="s">
        <v>214</v>
      </c>
      <c r="B78" s="178" t="s">
        <v>41</v>
      </c>
      <c r="C78" s="179"/>
      <c r="D78" s="180"/>
      <c r="E78" s="163">
        <f>SUM(E70:E77)</f>
        <v>0</v>
      </c>
      <c r="F78" s="45" t="str">
        <f>IF(E78&lt;=25%*C20,"correct","error: subcontracting is higher than 25% of the total budget of the partner")</f>
        <v>correct</v>
      </c>
      <c r="G78" s="7"/>
      <c r="H78" s="7"/>
      <c r="I78" s="7"/>
      <c r="J78" s="7"/>
      <c r="K78" s="7"/>
      <c r="L78" s="7"/>
      <c r="M78" s="7"/>
    </row>
    <row r="79" spans="1:13" customFormat="1" x14ac:dyDescent="0.25">
      <c r="A79" s="58" t="s">
        <v>214</v>
      </c>
      <c r="B79" s="2"/>
      <c r="C79" s="2"/>
      <c r="D79" s="2"/>
      <c r="E79" s="2"/>
      <c r="F79" s="2"/>
      <c r="G79" s="2"/>
      <c r="H79" s="2"/>
      <c r="I79" s="2"/>
      <c r="J79" s="2"/>
      <c r="K79" s="2"/>
      <c r="L79" s="2"/>
      <c r="M79" s="2"/>
    </row>
    <row r="80" spans="1:13" x14ac:dyDescent="0.25">
      <c r="A80" s="58" t="s">
        <v>214</v>
      </c>
      <c r="B80" s="51" t="s">
        <v>231</v>
      </c>
      <c r="C80" s="7"/>
      <c r="D80" s="7"/>
      <c r="E80" s="7"/>
      <c r="F80" s="7"/>
      <c r="G80" s="7"/>
      <c r="H80" s="7"/>
      <c r="I80" s="7"/>
      <c r="J80" s="7"/>
      <c r="K80" s="7"/>
      <c r="L80" s="7"/>
      <c r="M80" s="7"/>
    </row>
    <row r="81" spans="1:13" x14ac:dyDescent="0.25">
      <c r="A81" s="58" t="s">
        <v>214</v>
      </c>
      <c r="B81" s="42" t="s">
        <v>226</v>
      </c>
      <c r="C81" s="7"/>
      <c r="D81" s="7"/>
      <c r="E81" s="7"/>
      <c r="F81" s="7"/>
      <c r="G81" s="7"/>
      <c r="H81" s="7"/>
      <c r="I81" s="7"/>
      <c r="J81" s="7"/>
      <c r="K81" s="7"/>
      <c r="L81" s="7"/>
      <c r="M81" s="7"/>
    </row>
    <row r="82" spans="1:13" x14ac:dyDescent="0.25">
      <c r="A82" s="58" t="s">
        <v>214</v>
      </c>
      <c r="B82" s="175" t="s">
        <v>271</v>
      </c>
      <c r="C82" s="175"/>
      <c r="D82" s="175"/>
      <c r="E82" s="52" t="s">
        <v>40</v>
      </c>
      <c r="F82" s="7"/>
      <c r="G82" s="7"/>
      <c r="H82" s="7"/>
      <c r="I82" s="7"/>
      <c r="J82" s="7"/>
      <c r="K82" s="7"/>
      <c r="L82" s="7"/>
      <c r="M82" s="7"/>
    </row>
    <row r="83" spans="1:13" x14ac:dyDescent="0.25">
      <c r="A83" s="58" t="s">
        <v>214</v>
      </c>
      <c r="B83" s="181" t="s">
        <v>280</v>
      </c>
      <c r="C83" s="181"/>
      <c r="D83" s="181"/>
      <c r="E83" s="53"/>
      <c r="F83" s="7"/>
      <c r="G83" s="7"/>
      <c r="H83" s="7"/>
      <c r="I83" s="7"/>
      <c r="J83" s="7"/>
      <c r="K83" s="7"/>
      <c r="L83" s="7"/>
      <c r="M83" s="7"/>
    </row>
    <row r="84" spans="1:13" customFormat="1" x14ac:dyDescent="0.25">
      <c r="A84" s="58" t="s">
        <v>214</v>
      </c>
      <c r="B84" s="54"/>
      <c r="C84" s="55"/>
      <c r="D84" s="56" t="s">
        <v>41</v>
      </c>
      <c r="E84" s="57">
        <f>SUM(E83:E83)</f>
        <v>0</v>
      </c>
      <c r="F84" s="2"/>
      <c r="G84" s="2"/>
      <c r="H84" s="2"/>
      <c r="I84" s="2"/>
      <c r="J84" s="2"/>
      <c r="K84" s="2"/>
      <c r="L84" s="2"/>
      <c r="M84" s="2"/>
    </row>
    <row r="85" spans="1:13" customFormat="1" x14ac:dyDescent="0.25">
      <c r="A85" s="58" t="s">
        <v>214</v>
      </c>
      <c r="B85" s="2"/>
      <c r="C85" s="2"/>
      <c r="D85" s="2"/>
      <c r="E85" s="2"/>
      <c r="F85" s="2"/>
      <c r="G85" s="2"/>
      <c r="H85" s="2"/>
      <c r="I85" s="2"/>
      <c r="J85" s="2"/>
      <c r="K85" s="2"/>
      <c r="L85" s="2"/>
      <c r="M85" s="2"/>
    </row>
    <row r="86" spans="1:13" x14ac:dyDescent="0.25">
      <c r="A86" s="58" t="s">
        <v>214</v>
      </c>
      <c r="B86" s="50" t="s">
        <v>206</v>
      </c>
      <c r="C86" s="7"/>
      <c r="E86" s="7"/>
      <c r="F86" s="7"/>
      <c r="G86" s="7"/>
      <c r="H86" s="7"/>
      <c r="I86" s="7"/>
      <c r="J86" s="7"/>
      <c r="K86" s="7"/>
      <c r="L86" s="7"/>
      <c r="M86" s="7"/>
    </row>
    <row r="87" spans="1:13" x14ac:dyDescent="0.25">
      <c r="A87" s="58" t="s">
        <v>214</v>
      </c>
      <c r="B87" s="42" t="s">
        <v>207</v>
      </c>
      <c r="C87" s="7"/>
      <c r="D87" s="7"/>
      <c r="E87" s="7"/>
      <c r="F87" s="7"/>
      <c r="G87" s="7"/>
      <c r="H87" s="7"/>
      <c r="I87" s="7"/>
      <c r="J87" s="7"/>
      <c r="K87" s="7"/>
      <c r="L87" s="7"/>
      <c r="M87" s="7"/>
    </row>
    <row r="88" spans="1:13" x14ac:dyDescent="0.25">
      <c r="A88" s="58"/>
      <c r="B88" s="42"/>
      <c r="C88" s="7"/>
      <c r="D88" s="7"/>
      <c r="E88" s="7"/>
      <c r="F88" s="7"/>
      <c r="G88" s="7"/>
      <c r="H88" s="7"/>
      <c r="I88" s="7"/>
      <c r="J88" s="7"/>
      <c r="K88" s="7"/>
      <c r="L88" s="7"/>
      <c r="M88" s="7"/>
    </row>
    <row r="89" spans="1:13" x14ac:dyDescent="0.25">
      <c r="A89" s="58" t="s">
        <v>214</v>
      </c>
      <c r="B89" s="177" t="s">
        <v>261</v>
      </c>
      <c r="C89" s="177"/>
      <c r="D89" s="177"/>
      <c r="E89" s="126" t="s">
        <v>258</v>
      </c>
      <c r="F89" s="126" t="s">
        <v>259</v>
      </c>
      <c r="G89" s="126" t="s">
        <v>260</v>
      </c>
      <c r="H89" s="126" t="s">
        <v>273</v>
      </c>
      <c r="I89" s="126" t="s">
        <v>262</v>
      </c>
      <c r="J89" s="7"/>
      <c r="K89" s="7"/>
      <c r="L89" s="7"/>
      <c r="M89" s="7"/>
    </row>
    <row r="90" spans="1:13" x14ac:dyDescent="0.25">
      <c r="A90" s="58" t="s">
        <v>214</v>
      </c>
      <c r="B90" s="171" t="s">
        <v>263</v>
      </c>
      <c r="C90" s="171"/>
      <c r="D90" s="171"/>
      <c r="E90" s="160"/>
      <c r="F90" s="160"/>
      <c r="G90" s="160"/>
      <c r="H90" s="160"/>
      <c r="I90" s="161">
        <f>SUM(E90:H90)</f>
        <v>0</v>
      </c>
      <c r="J90" s="7"/>
      <c r="K90" s="7"/>
      <c r="L90" s="7"/>
      <c r="M90" s="7"/>
    </row>
    <row r="91" spans="1:13" x14ac:dyDescent="0.25">
      <c r="A91" s="58" t="s">
        <v>214</v>
      </c>
      <c r="B91" s="171" t="s">
        <v>265</v>
      </c>
      <c r="C91" s="171"/>
      <c r="D91" s="171"/>
      <c r="E91" s="160"/>
      <c r="F91" s="160"/>
      <c r="G91" s="160"/>
      <c r="H91" s="160"/>
      <c r="I91" s="161">
        <f t="shared" ref="I91:I92" si="3">SUM(E91:H91)</f>
        <v>0</v>
      </c>
      <c r="J91" s="7"/>
      <c r="K91" s="7"/>
      <c r="L91" s="7"/>
      <c r="M91" s="7"/>
    </row>
    <row r="92" spans="1:13" x14ac:dyDescent="0.25">
      <c r="A92" s="58" t="s">
        <v>214</v>
      </c>
      <c r="B92" s="171" t="s">
        <v>264</v>
      </c>
      <c r="C92" s="171"/>
      <c r="D92" s="171"/>
      <c r="E92" s="160"/>
      <c r="F92" s="160"/>
      <c r="G92" s="160"/>
      <c r="H92" s="160"/>
      <c r="I92" s="161">
        <f t="shared" si="3"/>
        <v>0</v>
      </c>
      <c r="J92" s="7"/>
      <c r="K92" s="7"/>
      <c r="L92" s="7"/>
      <c r="M92" s="7"/>
    </row>
    <row r="93" spans="1:13" x14ac:dyDescent="0.25">
      <c r="A93" s="58"/>
      <c r="B93" s="171" t="s">
        <v>288</v>
      </c>
      <c r="C93" s="171"/>
      <c r="D93" s="171"/>
      <c r="E93" s="160"/>
      <c r="F93" s="160"/>
      <c r="G93" s="160"/>
      <c r="H93" s="160"/>
      <c r="I93" s="161">
        <f>SUM(E93:H93)</f>
        <v>0</v>
      </c>
      <c r="J93" s="7"/>
      <c r="K93" s="7"/>
      <c r="L93" s="7"/>
      <c r="M93" s="7"/>
    </row>
    <row r="94" spans="1:13" x14ac:dyDescent="0.25">
      <c r="A94" s="58" t="s">
        <v>214</v>
      </c>
      <c r="B94" s="178" t="s">
        <v>41</v>
      </c>
      <c r="C94" s="179"/>
      <c r="D94" s="180"/>
      <c r="E94" s="163">
        <f>SUM(E90:E93)</f>
        <v>0</v>
      </c>
      <c r="F94" s="163">
        <f>SUM(F90:F93)</f>
        <v>0</v>
      </c>
      <c r="G94" s="163">
        <f>SUM(G90:G93)</f>
        <v>0</v>
      </c>
      <c r="H94" s="163">
        <f>SUM(H90:H93)</f>
        <v>0</v>
      </c>
      <c r="I94" s="163">
        <f>SUM(E94:H94)</f>
        <v>0</v>
      </c>
      <c r="J94" s="7"/>
      <c r="K94" s="7"/>
      <c r="L94" s="7"/>
      <c r="M94" s="7"/>
    </row>
    <row r="95" spans="1:13" customFormat="1" x14ac:dyDescent="0.25">
      <c r="A95" s="58" t="s">
        <v>214</v>
      </c>
      <c r="B95" s="2"/>
      <c r="C95" s="2"/>
      <c r="D95" s="2"/>
      <c r="E95" s="2"/>
      <c r="F95" s="2"/>
      <c r="G95" s="2"/>
      <c r="H95" s="2"/>
      <c r="I95" s="2"/>
      <c r="J95" s="2"/>
      <c r="K95" s="2"/>
      <c r="L95" s="2"/>
      <c r="M95" s="2"/>
    </row>
    <row r="96" spans="1:13" x14ac:dyDescent="0.25">
      <c r="A96" s="58" t="s">
        <v>214</v>
      </c>
      <c r="B96" s="50" t="s">
        <v>256</v>
      </c>
      <c r="C96" s="7"/>
      <c r="D96" s="7"/>
      <c r="E96" s="7"/>
      <c r="F96" s="7"/>
      <c r="G96" s="7"/>
      <c r="H96" s="7"/>
      <c r="I96" s="7"/>
      <c r="J96" s="7"/>
      <c r="K96" s="7"/>
      <c r="L96" s="7"/>
      <c r="M96" s="7"/>
    </row>
    <row r="97" spans="1:13" x14ac:dyDescent="0.25">
      <c r="A97" s="58" t="s">
        <v>214</v>
      </c>
      <c r="B97" s="50" t="s">
        <v>209</v>
      </c>
      <c r="C97" s="7"/>
      <c r="D97" s="7"/>
      <c r="E97" s="7"/>
      <c r="F97" s="7"/>
      <c r="G97" s="7"/>
      <c r="H97" s="7"/>
      <c r="I97" s="7"/>
      <c r="J97" s="7"/>
      <c r="K97" s="7"/>
      <c r="L97" s="7"/>
      <c r="M97" s="7"/>
    </row>
    <row r="98" spans="1:13" x14ac:dyDescent="0.25">
      <c r="A98" s="58" t="s">
        <v>214</v>
      </c>
      <c r="B98" s="42" t="s">
        <v>257</v>
      </c>
      <c r="C98" s="7"/>
      <c r="D98" s="7"/>
      <c r="E98" s="7"/>
      <c r="F98" s="7"/>
      <c r="G98" s="7"/>
      <c r="H98" s="7"/>
      <c r="I98" s="7"/>
      <c r="J98" s="7"/>
      <c r="K98" s="7"/>
      <c r="L98" s="7"/>
      <c r="M98" s="7"/>
    </row>
    <row r="99" spans="1:13" ht="17.100000000000001" customHeight="1" x14ac:dyDescent="0.25">
      <c r="A99" s="58" t="s">
        <v>214</v>
      </c>
      <c r="B99" s="172" t="s">
        <v>266</v>
      </c>
      <c r="C99" s="173"/>
      <c r="D99" s="174"/>
      <c r="E99" s="164">
        <f>15%*(K37+E50)</f>
        <v>0</v>
      </c>
      <c r="F99" s="45"/>
      <c r="G99" s="7"/>
      <c r="H99" s="7"/>
      <c r="I99" s="7"/>
      <c r="J99" s="7"/>
      <c r="K99" s="7"/>
      <c r="L99" s="7"/>
      <c r="M99" s="7"/>
    </row>
    <row r="100" spans="1:13" x14ac:dyDescent="0.25">
      <c r="A100" s="58" t="s">
        <v>214</v>
      </c>
      <c r="B100" s="7"/>
      <c r="C100" s="7"/>
      <c r="D100" s="7"/>
      <c r="E100" s="7"/>
      <c r="F100" s="7"/>
      <c r="G100" s="7"/>
      <c r="H100" s="7"/>
      <c r="I100" s="7"/>
      <c r="J100" s="7"/>
      <c r="K100" s="7"/>
      <c r="L100" s="7"/>
      <c r="M100" s="7"/>
    </row>
    <row r="101" spans="1:13" x14ac:dyDescent="0.25">
      <c r="A101" s="58" t="s">
        <v>215</v>
      </c>
      <c r="B101" s="118" t="s">
        <v>91</v>
      </c>
      <c r="C101" s="119"/>
      <c r="D101" s="120"/>
      <c r="E101" s="119"/>
      <c r="F101" s="119"/>
      <c r="G101" s="119"/>
      <c r="H101" s="121"/>
      <c r="I101" s="121"/>
      <c r="J101" s="119"/>
      <c r="K101" s="119"/>
      <c r="L101" s="119"/>
      <c r="M101" s="7"/>
    </row>
    <row r="102" spans="1:13" x14ac:dyDescent="0.25">
      <c r="A102" s="58" t="s">
        <v>215</v>
      </c>
      <c r="B102" s="40"/>
      <c r="C102" s="41"/>
      <c r="D102" s="7"/>
      <c r="E102" s="7"/>
      <c r="F102" s="7"/>
      <c r="G102" s="7"/>
      <c r="H102" s="7"/>
      <c r="I102" s="7"/>
      <c r="J102" s="7"/>
      <c r="K102" s="7"/>
      <c r="L102" s="7"/>
      <c r="M102" s="7"/>
    </row>
    <row r="103" spans="1:13" x14ac:dyDescent="0.25">
      <c r="A103" s="58" t="s">
        <v>215</v>
      </c>
      <c r="B103" s="50" t="s">
        <v>23</v>
      </c>
      <c r="C103" s="41"/>
      <c r="D103" s="7"/>
      <c r="E103" s="7"/>
      <c r="F103" s="7"/>
      <c r="G103" s="7"/>
      <c r="H103" s="7"/>
      <c r="I103" s="7"/>
      <c r="J103" s="7"/>
      <c r="K103" s="7"/>
      <c r="L103" s="7"/>
      <c r="M103" s="7"/>
    </row>
    <row r="104" spans="1:13" x14ac:dyDescent="0.25">
      <c r="A104" s="58" t="s">
        <v>215</v>
      </c>
      <c r="B104" s="42" t="s">
        <v>230</v>
      </c>
      <c r="C104" s="7"/>
      <c r="D104" s="7"/>
      <c r="E104" s="7"/>
      <c r="F104" s="7"/>
      <c r="G104" s="7"/>
      <c r="H104" s="7"/>
      <c r="I104" s="7"/>
      <c r="J104" s="7"/>
      <c r="K104" s="7"/>
      <c r="L104" s="7"/>
      <c r="M104" s="7"/>
    </row>
    <row r="105" spans="1:13" x14ac:dyDescent="0.25">
      <c r="A105" s="58" t="s">
        <v>215</v>
      </c>
      <c r="B105" s="42" t="s">
        <v>163</v>
      </c>
      <c r="C105" s="7"/>
      <c r="D105" s="7"/>
      <c r="E105" s="7"/>
      <c r="F105" s="7"/>
      <c r="G105" s="7"/>
      <c r="H105" s="7"/>
      <c r="I105" s="7"/>
      <c r="J105" s="7"/>
      <c r="K105" s="7"/>
      <c r="L105" s="7"/>
      <c r="M105" s="7"/>
    </row>
    <row r="106" spans="1:13" x14ac:dyDescent="0.25">
      <c r="A106" s="58" t="s">
        <v>215</v>
      </c>
      <c r="B106" s="42" t="s">
        <v>164</v>
      </c>
      <c r="C106" s="7"/>
      <c r="D106" s="7"/>
      <c r="E106" s="7"/>
      <c r="F106" s="7"/>
      <c r="G106" s="7"/>
      <c r="H106" s="7"/>
      <c r="I106" s="7"/>
      <c r="J106" s="7"/>
      <c r="K106" s="7"/>
      <c r="L106" s="7"/>
      <c r="M106" s="7"/>
    </row>
    <row r="107" spans="1:13" s="47" customFormat="1" x14ac:dyDescent="0.25">
      <c r="A107" s="58" t="s">
        <v>215</v>
      </c>
      <c r="B107" s="67" t="s">
        <v>229</v>
      </c>
      <c r="C107" s="46"/>
      <c r="D107" s="46"/>
      <c r="E107" s="46"/>
      <c r="F107" s="46"/>
      <c r="G107" s="46"/>
      <c r="H107" s="46"/>
      <c r="I107" s="46"/>
      <c r="J107" s="46"/>
      <c r="K107" s="46"/>
      <c r="L107" s="46"/>
      <c r="M107" s="46"/>
    </row>
    <row r="108" spans="1:13" ht="54" x14ac:dyDescent="0.25">
      <c r="A108" s="58" t="s">
        <v>215</v>
      </c>
      <c r="B108" s="152" t="s">
        <v>24</v>
      </c>
      <c r="C108" s="152" t="s">
        <v>25</v>
      </c>
      <c r="D108" s="152" t="s">
        <v>26</v>
      </c>
      <c r="E108" s="152" t="s">
        <v>50</v>
      </c>
      <c r="F108" s="152" t="s">
        <v>51</v>
      </c>
      <c r="G108" s="152" t="s">
        <v>27</v>
      </c>
      <c r="H108" s="152" t="s">
        <v>228</v>
      </c>
      <c r="I108" s="152" t="s">
        <v>225</v>
      </c>
      <c r="J108" s="152" t="s">
        <v>28</v>
      </c>
      <c r="K108" s="152" t="s">
        <v>29</v>
      </c>
      <c r="L108" s="152" t="s">
        <v>30</v>
      </c>
      <c r="M108" s="7"/>
    </row>
    <row r="109" spans="1:13" s="44" customFormat="1" ht="40.5" x14ac:dyDescent="0.25">
      <c r="A109" s="58" t="s">
        <v>215</v>
      </c>
      <c r="B109" s="153" t="s">
        <v>31</v>
      </c>
      <c r="C109" s="153" t="s">
        <v>236</v>
      </c>
      <c r="D109" s="153" t="s">
        <v>32</v>
      </c>
      <c r="E109" s="153" t="s">
        <v>32</v>
      </c>
      <c r="F109" s="153" t="s">
        <v>32</v>
      </c>
      <c r="G109" s="153" t="s">
        <v>33</v>
      </c>
      <c r="H109" s="153" t="s">
        <v>286</v>
      </c>
      <c r="I109" s="153" t="s">
        <v>34</v>
      </c>
      <c r="J109" s="153" t="s">
        <v>35</v>
      </c>
      <c r="K109" s="153" t="s">
        <v>36</v>
      </c>
      <c r="L109" s="153" t="s">
        <v>35</v>
      </c>
      <c r="M109" s="43"/>
    </row>
    <row r="110" spans="1:13" x14ac:dyDescent="0.25">
      <c r="A110" s="58" t="s">
        <v>215</v>
      </c>
      <c r="B110" s="154"/>
      <c r="C110" s="154"/>
      <c r="D110" s="154"/>
      <c r="E110" s="154"/>
      <c r="F110" s="154"/>
      <c r="G110" s="154"/>
      <c r="H110" s="154"/>
      <c r="I110" s="154"/>
      <c r="J110" s="154"/>
      <c r="K110" s="124">
        <f>H110*I110</f>
        <v>0</v>
      </c>
      <c r="L110" s="154"/>
      <c r="M110" s="7"/>
    </row>
    <row r="111" spans="1:13" x14ac:dyDescent="0.25">
      <c r="A111" s="58" t="s">
        <v>215</v>
      </c>
      <c r="B111" s="154"/>
      <c r="C111" s="154"/>
      <c r="D111" s="154"/>
      <c r="E111" s="154"/>
      <c r="F111" s="154"/>
      <c r="G111" s="154"/>
      <c r="H111" s="154"/>
      <c r="I111" s="154"/>
      <c r="J111" s="154"/>
      <c r="K111" s="124">
        <f t="shared" ref="K111:K115" si="4">H111*I111</f>
        <v>0</v>
      </c>
      <c r="L111" s="154"/>
      <c r="M111" s="7"/>
    </row>
    <row r="112" spans="1:13" x14ac:dyDescent="0.25">
      <c r="A112" s="58" t="s">
        <v>215</v>
      </c>
      <c r="B112" s="154"/>
      <c r="C112" s="154"/>
      <c r="D112" s="154"/>
      <c r="E112" s="154"/>
      <c r="F112" s="154"/>
      <c r="G112" s="154"/>
      <c r="H112" s="154"/>
      <c r="I112" s="154"/>
      <c r="J112" s="154"/>
      <c r="K112" s="124">
        <f t="shared" si="4"/>
        <v>0</v>
      </c>
      <c r="L112" s="154"/>
      <c r="M112" s="7"/>
    </row>
    <row r="113" spans="1:13" x14ac:dyDescent="0.25">
      <c r="A113" s="58" t="s">
        <v>215</v>
      </c>
      <c r="B113" s="154"/>
      <c r="C113" s="154"/>
      <c r="D113" s="154"/>
      <c r="E113" s="154"/>
      <c r="F113" s="154"/>
      <c r="G113" s="154"/>
      <c r="H113" s="154"/>
      <c r="I113" s="154"/>
      <c r="J113" s="154"/>
      <c r="K113" s="124">
        <f t="shared" si="4"/>
        <v>0</v>
      </c>
      <c r="L113" s="154"/>
      <c r="M113" s="7"/>
    </row>
    <row r="114" spans="1:13" x14ac:dyDescent="0.25">
      <c r="A114" s="58" t="s">
        <v>215</v>
      </c>
      <c r="B114" s="154"/>
      <c r="C114" s="154"/>
      <c r="D114" s="154"/>
      <c r="E114" s="154"/>
      <c r="F114" s="154"/>
      <c r="G114" s="154"/>
      <c r="H114" s="154"/>
      <c r="I114" s="154"/>
      <c r="J114" s="154"/>
      <c r="K114" s="124">
        <f t="shared" si="4"/>
        <v>0</v>
      </c>
      <c r="L114" s="154"/>
      <c r="M114" s="7"/>
    </row>
    <row r="115" spans="1:13" x14ac:dyDescent="0.25">
      <c r="A115" s="58" t="s">
        <v>215</v>
      </c>
      <c r="B115" s="154"/>
      <c r="C115" s="154"/>
      <c r="D115" s="154"/>
      <c r="E115" s="154"/>
      <c r="F115" s="154"/>
      <c r="G115" s="154"/>
      <c r="H115" s="154"/>
      <c r="I115" s="154"/>
      <c r="J115" s="154"/>
      <c r="K115" s="124">
        <f t="shared" si="4"/>
        <v>0</v>
      </c>
      <c r="L115" s="154"/>
      <c r="M115" s="7"/>
    </row>
    <row r="116" spans="1:13" x14ac:dyDescent="0.25">
      <c r="A116" s="58" t="s">
        <v>215</v>
      </c>
      <c r="B116" s="7"/>
      <c r="C116" s="7"/>
      <c r="D116" s="7"/>
      <c r="E116" s="7"/>
      <c r="F116" s="7"/>
      <c r="G116" s="7"/>
      <c r="H116" s="7"/>
      <c r="I116" s="155" t="s">
        <v>37</v>
      </c>
      <c r="J116" s="156">
        <f>SUM(J110:J115)</f>
        <v>0</v>
      </c>
      <c r="K116" s="157">
        <f>SUM(K110:K115)</f>
        <v>0</v>
      </c>
      <c r="L116" s="158">
        <f>SUM(L110:L115)</f>
        <v>0</v>
      </c>
      <c r="M116" s="7"/>
    </row>
    <row r="117" spans="1:13" x14ac:dyDescent="0.25">
      <c r="A117" s="58" t="s">
        <v>215</v>
      </c>
      <c r="B117" s="7"/>
      <c r="C117" s="7"/>
      <c r="D117" s="7"/>
      <c r="E117" s="7"/>
      <c r="F117" s="7"/>
      <c r="G117" s="7"/>
      <c r="H117" s="7"/>
      <c r="I117" s="7"/>
      <c r="J117" s="7"/>
      <c r="K117" s="7"/>
      <c r="L117" s="7"/>
      <c r="M117" s="7"/>
    </row>
    <row r="118" spans="1:13" x14ac:dyDescent="0.25">
      <c r="A118" s="58" t="s">
        <v>215</v>
      </c>
      <c r="B118" s="50" t="s">
        <v>220</v>
      </c>
      <c r="C118" s="7"/>
      <c r="D118" s="7"/>
      <c r="E118" s="7"/>
      <c r="F118" s="7"/>
      <c r="G118" s="7"/>
      <c r="H118" s="7"/>
      <c r="I118" s="7"/>
      <c r="J118" s="7"/>
      <c r="K118" s="7"/>
      <c r="L118" s="7"/>
      <c r="M118" s="7"/>
    </row>
    <row r="119" spans="1:13" x14ac:dyDescent="0.25">
      <c r="A119" s="58" t="s">
        <v>215</v>
      </c>
      <c r="B119" s="42" t="s">
        <v>38</v>
      </c>
      <c r="C119" s="7"/>
      <c r="D119" s="7"/>
      <c r="E119" s="7"/>
      <c r="F119" s="7"/>
      <c r="G119" s="7"/>
      <c r="H119" s="7"/>
      <c r="I119" s="7"/>
      <c r="J119" s="7"/>
      <c r="K119" s="7"/>
      <c r="L119" s="7"/>
      <c r="M119" s="7"/>
    </row>
    <row r="120" spans="1:13" x14ac:dyDescent="0.25">
      <c r="A120" s="58" t="s">
        <v>215</v>
      </c>
      <c r="B120" s="176" t="s">
        <v>39</v>
      </c>
      <c r="C120" s="176"/>
      <c r="D120" s="176"/>
      <c r="E120" s="162" t="s">
        <v>40</v>
      </c>
      <c r="F120" s="7"/>
      <c r="G120" s="7"/>
      <c r="H120" s="7"/>
      <c r="I120" s="7"/>
      <c r="J120" s="7"/>
      <c r="K120" s="7"/>
      <c r="L120" s="7"/>
      <c r="M120" s="7"/>
    </row>
    <row r="121" spans="1:13" x14ac:dyDescent="0.25">
      <c r="A121" s="58" t="s">
        <v>215</v>
      </c>
      <c r="B121" s="171"/>
      <c r="C121" s="171"/>
      <c r="D121" s="171"/>
      <c r="E121" s="159"/>
      <c r="F121" s="7"/>
      <c r="G121" s="7"/>
      <c r="H121" s="7"/>
      <c r="I121" s="7"/>
      <c r="J121" s="7"/>
      <c r="K121" s="7"/>
      <c r="L121" s="7"/>
      <c r="M121" s="7"/>
    </row>
    <row r="122" spans="1:13" x14ac:dyDescent="0.25">
      <c r="A122" s="58" t="s">
        <v>215</v>
      </c>
      <c r="B122" s="171"/>
      <c r="C122" s="171"/>
      <c r="D122" s="171"/>
      <c r="E122" s="159"/>
      <c r="F122" s="7"/>
      <c r="G122" s="7"/>
      <c r="H122" s="7"/>
      <c r="I122" s="7"/>
      <c r="J122" s="7"/>
      <c r="K122" s="7"/>
      <c r="L122" s="7"/>
      <c r="M122" s="7"/>
    </row>
    <row r="123" spans="1:13" x14ac:dyDescent="0.25">
      <c r="A123" s="58" t="s">
        <v>215</v>
      </c>
      <c r="B123" s="171"/>
      <c r="C123" s="171"/>
      <c r="D123" s="171"/>
      <c r="E123" s="159"/>
      <c r="F123" s="7"/>
      <c r="G123" s="7"/>
      <c r="H123" s="7"/>
      <c r="I123" s="7"/>
      <c r="J123" s="7"/>
      <c r="K123" s="7"/>
      <c r="L123" s="7"/>
      <c r="M123" s="7"/>
    </row>
    <row r="124" spans="1:13" x14ac:dyDescent="0.25">
      <c r="A124" s="58" t="s">
        <v>215</v>
      </c>
      <c r="B124" s="171"/>
      <c r="C124" s="171"/>
      <c r="D124" s="171"/>
      <c r="E124" s="159"/>
      <c r="F124" s="7"/>
      <c r="G124" s="7"/>
      <c r="H124" s="7"/>
      <c r="I124" s="7"/>
      <c r="J124" s="7"/>
      <c r="K124" s="7"/>
      <c r="L124" s="7"/>
      <c r="M124" s="7"/>
    </row>
    <row r="125" spans="1:13" x14ac:dyDescent="0.25">
      <c r="A125" s="58" t="s">
        <v>215</v>
      </c>
      <c r="B125" s="171"/>
      <c r="C125" s="171"/>
      <c r="D125" s="171"/>
      <c r="E125" s="159"/>
      <c r="F125" s="7"/>
      <c r="G125" s="7"/>
      <c r="H125" s="7"/>
      <c r="I125" s="7"/>
      <c r="J125" s="7"/>
      <c r="K125" s="7"/>
      <c r="L125" s="7"/>
      <c r="M125" s="7"/>
    </row>
    <row r="126" spans="1:13" x14ac:dyDescent="0.25">
      <c r="A126" s="58" t="s">
        <v>215</v>
      </c>
      <c r="B126" s="171"/>
      <c r="C126" s="171"/>
      <c r="D126" s="171"/>
      <c r="E126" s="159"/>
      <c r="F126" s="7"/>
      <c r="G126" s="7"/>
      <c r="H126" s="7"/>
      <c r="I126" s="7"/>
      <c r="J126" s="7"/>
      <c r="K126" s="7"/>
      <c r="L126" s="7"/>
      <c r="M126" s="7"/>
    </row>
    <row r="127" spans="1:13" x14ac:dyDescent="0.25">
      <c r="A127" s="58" t="s">
        <v>215</v>
      </c>
      <c r="B127" s="171"/>
      <c r="C127" s="171"/>
      <c r="D127" s="171"/>
      <c r="E127" s="159"/>
      <c r="F127" s="7"/>
      <c r="G127" s="7"/>
      <c r="H127" s="7"/>
      <c r="I127" s="7"/>
      <c r="J127" s="7"/>
      <c r="K127" s="7"/>
      <c r="L127" s="7"/>
      <c r="M127" s="7"/>
    </row>
    <row r="128" spans="1:13" x14ac:dyDescent="0.25">
      <c r="A128" s="58" t="s">
        <v>215</v>
      </c>
      <c r="B128" s="171"/>
      <c r="C128" s="171"/>
      <c r="D128" s="171"/>
      <c r="E128" s="159"/>
      <c r="F128" s="7"/>
      <c r="G128" s="7"/>
      <c r="H128" s="7"/>
      <c r="I128" s="7"/>
      <c r="J128" s="7"/>
      <c r="K128" s="7"/>
      <c r="L128" s="7"/>
      <c r="M128" s="7"/>
    </row>
    <row r="129" spans="1:13" x14ac:dyDescent="0.25">
      <c r="A129" s="58" t="s">
        <v>215</v>
      </c>
      <c r="B129" s="178"/>
      <c r="C129" s="179"/>
      <c r="D129" s="180" t="s">
        <v>41</v>
      </c>
      <c r="E129" s="163">
        <f>SUM(E121:E128)</f>
        <v>0</v>
      </c>
      <c r="F129" s="7"/>
      <c r="G129" s="7"/>
      <c r="H129" s="7"/>
      <c r="I129" s="7"/>
      <c r="J129" s="7"/>
      <c r="K129" s="7"/>
      <c r="L129" s="7"/>
      <c r="M129" s="7"/>
    </row>
    <row r="130" spans="1:13" x14ac:dyDescent="0.25">
      <c r="A130" s="58" t="s">
        <v>215</v>
      </c>
      <c r="B130" s="7"/>
      <c r="C130" s="7"/>
      <c r="D130" s="7"/>
      <c r="E130" s="7"/>
      <c r="F130" s="7"/>
      <c r="G130" s="7"/>
      <c r="H130" s="7"/>
      <c r="I130" s="7"/>
      <c r="J130" s="7"/>
      <c r="K130" s="7"/>
      <c r="L130" s="7"/>
      <c r="M130" s="7"/>
    </row>
    <row r="131" spans="1:13" x14ac:dyDescent="0.25">
      <c r="A131" s="58" t="s">
        <v>215</v>
      </c>
      <c r="B131" s="50" t="s">
        <v>212</v>
      </c>
      <c r="C131" s="7"/>
      <c r="D131" s="7"/>
      <c r="E131" s="7"/>
      <c r="F131" s="7"/>
      <c r="G131" s="7"/>
      <c r="H131" s="7"/>
      <c r="I131" s="7"/>
      <c r="J131" s="7"/>
      <c r="K131" s="7"/>
      <c r="L131" s="7"/>
      <c r="M131" s="7"/>
    </row>
    <row r="132" spans="1:13" x14ac:dyDescent="0.25">
      <c r="A132" s="58" t="s">
        <v>215</v>
      </c>
      <c r="B132" s="42" t="s">
        <v>42</v>
      </c>
      <c r="C132" s="7"/>
      <c r="D132" s="7"/>
      <c r="E132" s="7"/>
      <c r="F132" s="7"/>
      <c r="G132" s="7"/>
      <c r="H132" s="7"/>
      <c r="I132" s="7"/>
      <c r="J132" s="7"/>
      <c r="K132" s="7"/>
      <c r="L132" s="7"/>
      <c r="M132" s="7"/>
    </row>
    <row r="133" spans="1:13" x14ac:dyDescent="0.25">
      <c r="A133" s="58" t="s">
        <v>215</v>
      </c>
      <c r="B133" s="176" t="s">
        <v>53</v>
      </c>
      <c r="C133" s="176"/>
      <c r="D133" s="176"/>
      <c r="E133" s="162" t="s">
        <v>40</v>
      </c>
      <c r="F133" s="7"/>
      <c r="G133" s="7"/>
      <c r="H133" s="7"/>
      <c r="I133" s="7"/>
      <c r="J133" s="7"/>
      <c r="K133" s="7"/>
      <c r="L133" s="7"/>
      <c r="M133" s="7"/>
    </row>
    <row r="134" spans="1:13" x14ac:dyDescent="0.25">
      <c r="A134" s="58" t="s">
        <v>215</v>
      </c>
      <c r="B134" s="171"/>
      <c r="C134" s="171"/>
      <c r="D134" s="171"/>
      <c r="E134" s="159"/>
      <c r="F134" s="42" t="str">
        <f>IF(E134&gt;25000,"error: this item costs more than 25 000€","correct")</f>
        <v>correct</v>
      </c>
      <c r="G134" s="7"/>
      <c r="H134" s="7"/>
      <c r="I134" s="7"/>
      <c r="J134" s="7"/>
      <c r="K134" s="7"/>
      <c r="L134" s="7"/>
      <c r="M134" s="7"/>
    </row>
    <row r="135" spans="1:13" x14ac:dyDescent="0.25">
      <c r="A135" s="58" t="s">
        <v>215</v>
      </c>
      <c r="B135" s="171"/>
      <c r="C135" s="171"/>
      <c r="D135" s="171"/>
      <c r="E135" s="159"/>
      <c r="F135" s="42" t="str">
        <f t="shared" ref="F135:F141" si="5">IF(E135&gt;25000,"error: this item costs more than 25 000€","correct")</f>
        <v>correct</v>
      </c>
      <c r="G135" s="7"/>
      <c r="H135" s="7"/>
      <c r="I135" s="7"/>
      <c r="J135" s="7"/>
      <c r="K135" s="7"/>
      <c r="L135" s="7"/>
      <c r="M135" s="7"/>
    </row>
    <row r="136" spans="1:13" x14ac:dyDescent="0.25">
      <c r="A136" s="58" t="s">
        <v>215</v>
      </c>
      <c r="B136" s="171"/>
      <c r="C136" s="171"/>
      <c r="D136" s="171"/>
      <c r="E136" s="159"/>
      <c r="F136" s="42" t="str">
        <f t="shared" si="5"/>
        <v>correct</v>
      </c>
      <c r="G136" s="7"/>
      <c r="H136" s="7"/>
      <c r="I136" s="7"/>
      <c r="J136" s="7"/>
      <c r="K136" s="7"/>
      <c r="L136" s="7"/>
      <c r="M136" s="7"/>
    </row>
    <row r="137" spans="1:13" x14ac:dyDescent="0.25">
      <c r="A137" s="58" t="s">
        <v>215</v>
      </c>
      <c r="B137" s="171"/>
      <c r="C137" s="171"/>
      <c r="D137" s="171"/>
      <c r="E137" s="159"/>
      <c r="F137" s="42" t="str">
        <f t="shared" si="5"/>
        <v>correct</v>
      </c>
      <c r="G137" s="7"/>
      <c r="H137" s="7"/>
      <c r="I137" s="7"/>
      <c r="J137" s="7"/>
      <c r="K137" s="7"/>
      <c r="L137" s="7"/>
      <c r="M137" s="7"/>
    </row>
    <row r="138" spans="1:13" x14ac:dyDescent="0.25">
      <c r="A138" s="58" t="s">
        <v>215</v>
      </c>
      <c r="B138" s="171"/>
      <c r="C138" s="171"/>
      <c r="D138" s="171"/>
      <c r="E138" s="159"/>
      <c r="F138" s="42" t="str">
        <f t="shared" si="5"/>
        <v>correct</v>
      </c>
      <c r="G138" s="7"/>
      <c r="H138" s="7"/>
      <c r="I138" s="7"/>
      <c r="J138" s="7"/>
      <c r="K138" s="7"/>
      <c r="L138" s="7"/>
      <c r="M138" s="7"/>
    </row>
    <row r="139" spans="1:13" x14ac:dyDescent="0.25">
      <c r="A139" s="58" t="s">
        <v>215</v>
      </c>
      <c r="B139" s="171"/>
      <c r="C139" s="171"/>
      <c r="D139" s="171"/>
      <c r="E139" s="159"/>
      <c r="F139" s="42" t="str">
        <f t="shared" si="5"/>
        <v>correct</v>
      </c>
      <c r="G139" s="7"/>
      <c r="H139" s="7"/>
      <c r="I139" s="7"/>
      <c r="J139" s="7"/>
      <c r="K139" s="7"/>
      <c r="L139" s="7"/>
      <c r="M139" s="7"/>
    </row>
    <row r="140" spans="1:13" x14ac:dyDescent="0.25">
      <c r="A140" s="58" t="s">
        <v>215</v>
      </c>
      <c r="B140" s="171"/>
      <c r="C140" s="171"/>
      <c r="D140" s="171"/>
      <c r="E140" s="159"/>
      <c r="F140" s="42" t="str">
        <f t="shared" si="5"/>
        <v>correct</v>
      </c>
      <c r="G140" s="7"/>
      <c r="H140" s="7"/>
      <c r="I140" s="7"/>
      <c r="J140" s="7"/>
      <c r="K140" s="7"/>
      <c r="L140" s="7"/>
      <c r="M140" s="7"/>
    </row>
    <row r="141" spans="1:13" x14ac:dyDescent="0.25">
      <c r="A141" s="58" t="s">
        <v>215</v>
      </c>
      <c r="B141" s="171"/>
      <c r="C141" s="171"/>
      <c r="D141" s="171"/>
      <c r="E141" s="159"/>
      <c r="F141" s="42" t="str">
        <f t="shared" si="5"/>
        <v>correct</v>
      </c>
      <c r="G141" s="7"/>
      <c r="H141" s="7"/>
      <c r="I141" s="7"/>
      <c r="J141" s="7"/>
      <c r="K141" s="7"/>
      <c r="L141" s="7"/>
      <c r="M141" s="7"/>
    </row>
    <row r="142" spans="1:13" x14ac:dyDescent="0.25">
      <c r="A142" s="58" t="s">
        <v>215</v>
      </c>
      <c r="B142" s="178"/>
      <c r="C142" s="179"/>
      <c r="D142" s="180" t="s">
        <v>41</v>
      </c>
      <c r="E142" s="163">
        <f>SUM(E134:E141)</f>
        <v>0</v>
      </c>
      <c r="F142" s="37"/>
      <c r="G142" s="7"/>
      <c r="H142" s="7"/>
      <c r="I142" s="7"/>
      <c r="J142" s="7"/>
      <c r="K142" s="7"/>
      <c r="L142" s="7"/>
      <c r="M142" s="7"/>
    </row>
    <row r="143" spans="1:13" x14ac:dyDescent="0.25">
      <c r="A143" s="58" t="s">
        <v>215</v>
      </c>
      <c r="B143" s="7"/>
      <c r="C143" s="7"/>
      <c r="D143" s="7"/>
      <c r="E143" s="7"/>
      <c r="F143" s="7"/>
      <c r="G143" s="7"/>
      <c r="H143" s="7"/>
      <c r="I143" s="7"/>
      <c r="J143" s="7"/>
      <c r="K143" s="7"/>
      <c r="L143" s="7"/>
      <c r="M143" s="7"/>
    </row>
    <row r="144" spans="1:13" x14ac:dyDescent="0.25">
      <c r="A144" s="58" t="s">
        <v>215</v>
      </c>
      <c r="B144" s="50" t="s">
        <v>221</v>
      </c>
      <c r="C144" s="7"/>
      <c r="D144" s="7"/>
      <c r="E144" s="7"/>
      <c r="F144" s="7"/>
      <c r="G144" s="7"/>
      <c r="H144" s="7"/>
      <c r="I144" s="7"/>
      <c r="J144" s="7"/>
      <c r="K144" s="7"/>
      <c r="L144" s="7"/>
      <c r="M144" s="7"/>
    </row>
    <row r="145" spans="1:13" x14ac:dyDescent="0.25">
      <c r="A145" s="58" t="s">
        <v>215</v>
      </c>
      <c r="B145" s="42" t="s">
        <v>43</v>
      </c>
      <c r="C145" s="7"/>
      <c r="D145" s="7"/>
      <c r="E145" s="7"/>
      <c r="F145" s="7"/>
      <c r="G145" s="7"/>
      <c r="H145" s="7"/>
      <c r="I145" s="7"/>
      <c r="J145" s="7"/>
      <c r="K145" s="7"/>
      <c r="L145" s="7"/>
      <c r="M145" s="7"/>
    </row>
    <row r="146" spans="1:13" x14ac:dyDescent="0.25">
      <c r="A146" s="58" t="s">
        <v>215</v>
      </c>
      <c r="B146" s="42" t="s">
        <v>44</v>
      </c>
      <c r="C146" s="7"/>
      <c r="D146" s="7"/>
      <c r="E146" s="7"/>
      <c r="F146" s="7"/>
      <c r="G146" s="7"/>
      <c r="H146" s="7"/>
      <c r="I146" s="7"/>
      <c r="J146" s="7"/>
      <c r="K146" s="7"/>
      <c r="L146" s="7"/>
      <c r="M146" s="7"/>
    </row>
    <row r="147" spans="1:13" ht="15" customHeight="1" x14ac:dyDescent="0.25">
      <c r="A147" s="58" t="s">
        <v>215</v>
      </c>
      <c r="B147" s="42" t="s">
        <v>54</v>
      </c>
      <c r="C147" s="7"/>
      <c r="D147" s="7"/>
      <c r="E147" s="7"/>
      <c r="F147" s="7"/>
      <c r="G147" s="7"/>
      <c r="H147" s="7"/>
      <c r="I147" s="7"/>
      <c r="J147" s="7"/>
      <c r="K147" s="7"/>
      <c r="L147" s="7"/>
      <c r="M147" s="7"/>
    </row>
    <row r="148" spans="1:13" x14ac:dyDescent="0.25">
      <c r="A148" s="58" t="s">
        <v>215</v>
      </c>
      <c r="B148" s="177" t="s">
        <v>45</v>
      </c>
      <c r="C148" s="177"/>
      <c r="D148" s="177"/>
      <c r="E148" s="162" t="s">
        <v>40</v>
      </c>
      <c r="F148" s="7"/>
      <c r="G148" s="7"/>
      <c r="H148" s="7"/>
      <c r="I148" s="7"/>
      <c r="J148" s="7"/>
      <c r="K148" s="7"/>
      <c r="L148" s="7"/>
      <c r="M148" s="7"/>
    </row>
    <row r="149" spans="1:13" x14ac:dyDescent="0.25">
      <c r="A149" s="58" t="s">
        <v>215</v>
      </c>
      <c r="B149" s="171"/>
      <c r="C149" s="171"/>
      <c r="D149" s="171"/>
      <c r="E149" s="160"/>
      <c r="F149" s="7"/>
      <c r="G149" s="7"/>
      <c r="H149" s="7"/>
      <c r="I149" s="7"/>
      <c r="J149" s="7"/>
      <c r="K149" s="7"/>
      <c r="L149" s="7"/>
      <c r="M149" s="7"/>
    </row>
    <row r="150" spans="1:13" x14ac:dyDescent="0.25">
      <c r="A150" s="58" t="s">
        <v>215</v>
      </c>
      <c r="B150" s="171"/>
      <c r="C150" s="171"/>
      <c r="D150" s="171"/>
      <c r="E150" s="160"/>
      <c r="F150" s="7"/>
      <c r="G150" s="7"/>
      <c r="H150" s="7"/>
      <c r="I150" s="7"/>
      <c r="J150" s="7"/>
      <c r="K150" s="7"/>
      <c r="L150" s="7"/>
      <c r="M150" s="7"/>
    </row>
    <row r="151" spans="1:13" x14ac:dyDescent="0.25">
      <c r="A151" s="58" t="s">
        <v>215</v>
      </c>
      <c r="B151" s="171"/>
      <c r="C151" s="171"/>
      <c r="D151" s="171"/>
      <c r="E151" s="160"/>
      <c r="F151" s="7"/>
      <c r="G151" s="7"/>
      <c r="H151" s="7"/>
      <c r="I151" s="7"/>
      <c r="J151" s="7"/>
      <c r="K151" s="7"/>
      <c r="L151" s="7"/>
      <c r="M151" s="7"/>
    </row>
    <row r="152" spans="1:13" x14ac:dyDescent="0.25">
      <c r="A152" s="58" t="s">
        <v>215</v>
      </c>
      <c r="B152" s="171"/>
      <c r="C152" s="171"/>
      <c r="D152" s="171"/>
      <c r="E152" s="160"/>
      <c r="F152" s="7"/>
      <c r="G152" s="7"/>
      <c r="H152" s="7"/>
      <c r="I152" s="7"/>
      <c r="J152" s="7"/>
      <c r="K152" s="7"/>
      <c r="L152" s="7"/>
      <c r="M152" s="7"/>
    </row>
    <row r="153" spans="1:13" x14ac:dyDescent="0.25">
      <c r="A153" s="58" t="s">
        <v>215</v>
      </c>
      <c r="B153" s="171"/>
      <c r="C153" s="171"/>
      <c r="D153" s="171"/>
      <c r="E153" s="160"/>
      <c r="F153" s="7"/>
      <c r="G153" s="7"/>
      <c r="H153" s="7"/>
      <c r="I153" s="7"/>
      <c r="J153" s="7"/>
      <c r="K153" s="7"/>
      <c r="L153" s="7"/>
      <c r="M153" s="7"/>
    </row>
    <row r="154" spans="1:13" x14ac:dyDescent="0.25">
      <c r="A154" s="58" t="s">
        <v>215</v>
      </c>
      <c r="B154" s="171"/>
      <c r="C154" s="171"/>
      <c r="D154" s="171"/>
      <c r="E154" s="160"/>
      <c r="F154" s="7"/>
      <c r="G154" s="7"/>
      <c r="H154" s="7"/>
      <c r="I154" s="7"/>
      <c r="J154" s="7"/>
      <c r="K154" s="7"/>
      <c r="L154" s="7"/>
      <c r="M154" s="7"/>
    </row>
    <row r="155" spans="1:13" x14ac:dyDescent="0.25">
      <c r="A155" s="58" t="s">
        <v>215</v>
      </c>
      <c r="B155" s="171"/>
      <c r="C155" s="171"/>
      <c r="D155" s="171"/>
      <c r="E155" s="160"/>
      <c r="F155" s="7"/>
      <c r="G155" s="7"/>
      <c r="H155" s="7"/>
      <c r="I155" s="7"/>
      <c r="J155" s="7"/>
      <c r="K155" s="7"/>
      <c r="L155" s="7"/>
      <c r="M155" s="7"/>
    </row>
    <row r="156" spans="1:13" x14ac:dyDescent="0.25">
      <c r="A156" s="58" t="s">
        <v>215</v>
      </c>
      <c r="B156" s="171"/>
      <c r="C156" s="171"/>
      <c r="D156" s="171"/>
      <c r="E156" s="160"/>
      <c r="F156" s="7"/>
      <c r="G156" s="7"/>
      <c r="H156" s="7"/>
      <c r="I156" s="7"/>
      <c r="J156" s="7"/>
      <c r="K156" s="7"/>
      <c r="L156" s="7"/>
      <c r="M156" s="7"/>
    </row>
    <row r="157" spans="1:13" x14ac:dyDescent="0.25">
      <c r="A157" s="58" t="s">
        <v>215</v>
      </c>
      <c r="B157" s="178"/>
      <c r="C157" s="179"/>
      <c r="D157" s="180" t="s">
        <v>41</v>
      </c>
      <c r="E157" s="163">
        <f>SUM(E149:E156)</f>
        <v>0</v>
      </c>
      <c r="F157" s="45" t="str">
        <f>IF(E157&lt;=25%*D20,"correct","error: subcontracting is higher than 25% of the total budget of the partner")</f>
        <v>correct</v>
      </c>
      <c r="G157" s="7"/>
      <c r="H157" s="7"/>
      <c r="I157" s="7"/>
      <c r="J157" s="7"/>
      <c r="K157" s="7"/>
      <c r="L157" s="7"/>
      <c r="M157" s="7"/>
    </row>
    <row r="158" spans="1:13" customFormat="1" x14ac:dyDescent="0.25">
      <c r="A158" s="58" t="s">
        <v>215</v>
      </c>
      <c r="B158" s="2"/>
      <c r="C158" s="2"/>
      <c r="D158" s="2"/>
      <c r="E158" s="2"/>
      <c r="F158" s="2"/>
      <c r="G158" s="2"/>
      <c r="H158" s="2"/>
      <c r="I158" s="2"/>
      <c r="J158" s="2"/>
      <c r="K158" s="2"/>
      <c r="L158" s="2"/>
      <c r="M158" s="2"/>
    </row>
    <row r="159" spans="1:13" x14ac:dyDescent="0.25">
      <c r="A159" s="58" t="s">
        <v>215</v>
      </c>
      <c r="B159" s="51" t="s">
        <v>231</v>
      </c>
      <c r="C159" s="7"/>
      <c r="D159" s="7"/>
      <c r="E159" s="7"/>
      <c r="F159" s="7"/>
      <c r="G159" s="7"/>
      <c r="H159" s="7"/>
      <c r="I159" s="7"/>
      <c r="J159" s="7"/>
      <c r="K159" s="7"/>
      <c r="L159" s="7"/>
      <c r="M159" s="7"/>
    </row>
    <row r="160" spans="1:13" x14ac:dyDescent="0.25">
      <c r="A160" s="58" t="s">
        <v>215</v>
      </c>
      <c r="B160" s="42" t="s">
        <v>226</v>
      </c>
      <c r="C160" s="7"/>
      <c r="D160" s="7"/>
      <c r="E160" s="7"/>
      <c r="F160" s="7"/>
      <c r="G160" s="7"/>
      <c r="H160" s="7"/>
      <c r="I160" s="7"/>
      <c r="J160" s="7"/>
      <c r="K160" s="7"/>
      <c r="L160" s="7"/>
      <c r="M160" s="7"/>
    </row>
    <row r="161" spans="1:13" x14ac:dyDescent="0.25">
      <c r="A161" s="58" t="s">
        <v>215</v>
      </c>
      <c r="B161" s="175" t="s">
        <v>272</v>
      </c>
      <c r="C161" s="175"/>
      <c r="D161" s="175"/>
      <c r="E161" s="52" t="s">
        <v>40</v>
      </c>
      <c r="F161" s="7"/>
      <c r="G161" s="7"/>
      <c r="H161" s="7"/>
      <c r="I161" s="7"/>
      <c r="J161" s="7"/>
      <c r="K161" s="7"/>
      <c r="L161" s="7"/>
      <c r="M161" s="7"/>
    </row>
    <row r="162" spans="1:13" x14ac:dyDescent="0.25">
      <c r="A162" s="58" t="s">
        <v>215</v>
      </c>
      <c r="B162" s="181" t="s">
        <v>280</v>
      </c>
      <c r="C162" s="181"/>
      <c r="D162" s="181"/>
      <c r="E162" s="53"/>
      <c r="F162" s="7"/>
      <c r="G162" s="7"/>
      <c r="H162" s="7"/>
      <c r="I162" s="7"/>
      <c r="J162" s="7"/>
      <c r="K162" s="7"/>
      <c r="L162" s="7"/>
      <c r="M162" s="7"/>
    </row>
    <row r="163" spans="1:13" customFormat="1" x14ac:dyDescent="0.25">
      <c r="A163" s="58" t="s">
        <v>215</v>
      </c>
      <c r="B163" s="54"/>
      <c r="C163" s="55"/>
      <c r="D163" s="56" t="s">
        <v>41</v>
      </c>
      <c r="E163" s="57">
        <f>SUM(E162:E162)</f>
        <v>0</v>
      </c>
      <c r="F163" s="2"/>
      <c r="G163" s="2"/>
      <c r="H163" s="2"/>
      <c r="I163" s="2"/>
      <c r="J163" s="2"/>
      <c r="K163" s="2"/>
      <c r="L163" s="2"/>
      <c r="M163" s="2"/>
    </row>
    <row r="164" spans="1:13" customFormat="1" x14ac:dyDescent="0.25">
      <c r="A164" s="58" t="s">
        <v>215</v>
      </c>
      <c r="B164" s="2"/>
      <c r="C164" s="2"/>
      <c r="D164" s="2"/>
      <c r="E164" s="2"/>
      <c r="F164" s="2"/>
      <c r="G164" s="2"/>
      <c r="H164" s="2"/>
      <c r="I164" s="2"/>
      <c r="J164" s="2"/>
      <c r="K164" s="2"/>
      <c r="L164" s="2"/>
      <c r="M164" s="2"/>
    </row>
    <row r="165" spans="1:13" x14ac:dyDescent="0.25">
      <c r="A165" s="58" t="s">
        <v>215</v>
      </c>
      <c r="B165" s="50" t="s">
        <v>268</v>
      </c>
      <c r="C165" s="7"/>
      <c r="D165" s="7"/>
      <c r="E165" s="7"/>
      <c r="F165" s="7"/>
      <c r="G165" s="7"/>
      <c r="H165" s="7"/>
      <c r="I165" s="7"/>
      <c r="J165" s="7"/>
      <c r="K165" s="7"/>
      <c r="L165" s="7"/>
      <c r="M165" s="7"/>
    </row>
    <row r="166" spans="1:13" x14ac:dyDescent="0.25">
      <c r="A166" s="58" t="s">
        <v>215</v>
      </c>
      <c r="B166" s="50" t="s">
        <v>209</v>
      </c>
      <c r="C166" s="7"/>
      <c r="D166" s="7"/>
      <c r="E166" s="7"/>
      <c r="F166" s="7"/>
      <c r="G166" s="7"/>
      <c r="H166" s="7"/>
      <c r="I166" s="7"/>
      <c r="J166" s="7"/>
      <c r="K166" s="7"/>
      <c r="L166" s="7"/>
      <c r="M166" s="7"/>
    </row>
    <row r="167" spans="1:13" x14ac:dyDescent="0.25">
      <c r="A167" s="58" t="s">
        <v>215</v>
      </c>
      <c r="B167" s="42" t="s">
        <v>257</v>
      </c>
      <c r="C167" s="7"/>
      <c r="D167" s="7"/>
      <c r="E167" s="7"/>
      <c r="F167" s="7"/>
      <c r="G167" s="7"/>
      <c r="H167" s="7"/>
      <c r="I167" s="7"/>
      <c r="J167" s="7"/>
      <c r="K167" s="7"/>
      <c r="L167" s="7"/>
      <c r="M167" s="7"/>
    </row>
    <row r="168" spans="1:13" ht="17.100000000000001" customHeight="1" x14ac:dyDescent="0.25">
      <c r="A168" s="58" t="s">
        <v>215</v>
      </c>
      <c r="B168" s="172" t="s">
        <v>266</v>
      </c>
      <c r="C168" s="173"/>
      <c r="D168" s="174"/>
      <c r="E168" s="164">
        <f>15%*(K116+E129)</f>
        <v>0</v>
      </c>
      <c r="F168" s="45"/>
      <c r="G168" s="7"/>
      <c r="H168" s="7"/>
      <c r="I168" s="7"/>
      <c r="J168" s="7"/>
      <c r="K168" s="7"/>
      <c r="L168" s="7"/>
      <c r="M168" s="7"/>
    </row>
    <row r="169" spans="1:13" x14ac:dyDescent="0.25">
      <c r="A169" s="58" t="s">
        <v>215</v>
      </c>
      <c r="B169" s="7"/>
      <c r="C169" s="7"/>
      <c r="D169" s="7"/>
      <c r="E169" s="7"/>
      <c r="F169" s="7"/>
      <c r="G169" s="7"/>
      <c r="H169" s="7"/>
      <c r="I169" s="7"/>
      <c r="J169" s="7"/>
      <c r="K169" s="7"/>
      <c r="L169" s="7"/>
      <c r="M169" s="7"/>
    </row>
    <row r="170" spans="1:13" x14ac:dyDescent="0.25">
      <c r="A170" s="58" t="s">
        <v>216</v>
      </c>
      <c r="B170" s="118" t="s">
        <v>92</v>
      </c>
      <c r="C170" s="119"/>
      <c r="D170" s="120"/>
      <c r="E170" s="119"/>
      <c r="F170" s="119"/>
      <c r="G170" s="119"/>
      <c r="H170" s="121"/>
      <c r="I170" s="121"/>
      <c r="J170" s="119"/>
      <c r="K170" s="119"/>
      <c r="L170" s="119"/>
      <c r="M170" s="7"/>
    </row>
    <row r="171" spans="1:13" x14ac:dyDescent="0.25">
      <c r="A171" s="58" t="s">
        <v>216</v>
      </c>
      <c r="B171" s="40"/>
      <c r="C171" s="41"/>
      <c r="D171" s="7"/>
      <c r="E171" s="7"/>
      <c r="F171" s="7"/>
      <c r="G171" s="7"/>
      <c r="H171" s="7"/>
      <c r="I171" s="7"/>
      <c r="J171" s="7"/>
      <c r="K171" s="7"/>
      <c r="L171" s="7"/>
      <c r="M171" s="7"/>
    </row>
    <row r="172" spans="1:13" x14ac:dyDescent="0.25">
      <c r="A172" s="58" t="s">
        <v>216</v>
      </c>
      <c r="B172" s="50" t="s">
        <v>23</v>
      </c>
      <c r="C172" s="41"/>
      <c r="D172" s="7"/>
      <c r="E172" s="7"/>
      <c r="F172" s="7"/>
      <c r="G172" s="7"/>
      <c r="H172" s="7"/>
      <c r="I172" s="7"/>
      <c r="J172" s="7"/>
      <c r="K172" s="7"/>
      <c r="L172" s="7"/>
      <c r="M172" s="7"/>
    </row>
    <row r="173" spans="1:13" x14ac:dyDescent="0.25">
      <c r="A173" s="58" t="s">
        <v>216</v>
      </c>
      <c r="B173" s="42" t="s">
        <v>165</v>
      </c>
      <c r="C173" s="7"/>
      <c r="D173" s="7"/>
      <c r="E173" s="7"/>
      <c r="F173" s="7"/>
      <c r="G173" s="7"/>
      <c r="H173" s="7"/>
      <c r="I173" s="7"/>
      <c r="J173" s="7"/>
      <c r="K173" s="7"/>
      <c r="L173" s="7"/>
      <c r="M173" s="7"/>
    </row>
    <row r="174" spans="1:13" x14ac:dyDescent="0.25">
      <c r="A174" s="58" t="s">
        <v>216</v>
      </c>
      <c r="B174" s="42" t="s">
        <v>163</v>
      </c>
      <c r="C174" s="7"/>
      <c r="D174" s="7"/>
      <c r="E174" s="7"/>
      <c r="F174" s="7"/>
      <c r="G174" s="7"/>
      <c r="H174" s="7"/>
      <c r="I174" s="7"/>
      <c r="J174" s="7"/>
      <c r="K174" s="7"/>
      <c r="L174" s="7"/>
      <c r="M174" s="7"/>
    </row>
    <row r="175" spans="1:13" x14ac:dyDescent="0.25">
      <c r="A175" s="58" t="s">
        <v>216</v>
      </c>
      <c r="B175" s="42" t="s">
        <v>164</v>
      </c>
      <c r="C175" s="7"/>
      <c r="D175" s="7"/>
      <c r="E175" s="7"/>
      <c r="F175" s="7"/>
      <c r="G175" s="7"/>
      <c r="H175" s="7"/>
      <c r="I175" s="7"/>
      <c r="J175" s="7"/>
      <c r="K175" s="7"/>
      <c r="L175" s="7"/>
      <c r="M175" s="7"/>
    </row>
    <row r="176" spans="1:13" s="47" customFormat="1" x14ac:dyDescent="0.25">
      <c r="A176" s="58" t="s">
        <v>216</v>
      </c>
      <c r="B176" s="67" t="s">
        <v>229</v>
      </c>
      <c r="C176" s="46"/>
      <c r="D176" s="46"/>
      <c r="E176" s="46"/>
      <c r="F176" s="46"/>
      <c r="G176" s="46"/>
      <c r="H176" s="46"/>
      <c r="I176" s="46"/>
      <c r="J176" s="46"/>
      <c r="K176" s="46"/>
      <c r="L176" s="46"/>
      <c r="M176" s="46"/>
    </row>
    <row r="177" spans="1:13" ht="54" x14ac:dyDescent="0.25">
      <c r="A177" s="58" t="s">
        <v>216</v>
      </c>
      <c r="B177" s="152" t="s">
        <v>24</v>
      </c>
      <c r="C177" s="152" t="s">
        <v>25</v>
      </c>
      <c r="D177" s="152" t="s">
        <v>26</v>
      </c>
      <c r="E177" s="152" t="s">
        <v>50</v>
      </c>
      <c r="F177" s="152" t="s">
        <v>51</v>
      </c>
      <c r="G177" s="152" t="s">
        <v>27</v>
      </c>
      <c r="H177" s="152" t="s">
        <v>228</v>
      </c>
      <c r="I177" s="152" t="s">
        <v>225</v>
      </c>
      <c r="J177" s="152" t="s">
        <v>28</v>
      </c>
      <c r="K177" s="152" t="s">
        <v>29</v>
      </c>
      <c r="L177" s="152" t="s">
        <v>30</v>
      </c>
      <c r="M177" s="7"/>
    </row>
    <row r="178" spans="1:13" s="44" customFormat="1" ht="40.5" x14ac:dyDescent="0.25">
      <c r="A178" s="58" t="s">
        <v>216</v>
      </c>
      <c r="B178" s="153" t="s">
        <v>31</v>
      </c>
      <c r="C178" s="153" t="s">
        <v>236</v>
      </c>
      <c r="D178" s="153" t="s">
        <v>32</v>
      </c>
      <c r="E178" s="153" t="s">
        <v>32</v>
      </c>
      <c r="F178" s="153" t="s">
        <v>32</v>
      </c>
      <c r="G178" s="153" t="s">
        <v>33</v>
      </c>
      <c r="H178" s="153" t="s">
        <v>286</v>
      </c>
      <c r="I178" s="153" t="s">
        <v>34</v>
      </c>
      <c r="J178" s="153" t="s">
        <v>35</v>
      </c>
      <c r="K178" s="153" t="s">
        <v>36</v>
      </c>
      <c r="L178" s="153" t="s">
        <v>35</v>
      </c>
      <c r="M178" s="43"/>
    </row>
    <row r="179" spans="1:13" x14ac:dyDescent="0.25">
      <c r="A179" s="58" t="s">
        <v>216</v>
      </c>
      <c r="B179" s="154"/>
      <c r="C179" s="154"/>
      <c r="D179" s="154"/>
      <c r="E179" s="154"/>
      <c r="F179" s="154"/>
      <c r="G179" s="154"/>
      <c r="H179" s="154"/>
      <c r="I179" s="154"/>
      <c r="J179" s="154"/>
      <c r="K179" s="124">
        <f>H179*I179</f>
        <v>0</v>
      </c>
      <c r="L179" s="154"/>
      <c r="M179" s="7"/>
    </row>
    <row r="180" spans="1:13" x14ac:dyDescent="0.25">
      <c r="A180" s="58" t="s">
        <v>216</v>
      </c>
      <c r="B180" s="154"/>
      <c r="C180" s="154"/>
      <c r="D180" s="154"/>
      <c r="E180" s="154"/>
      <c r="F180" s="154"/>
      <c r="G180" s="154"/>
      <c r="H180" s="154"/>
      <c r="I180" s="154"/>
      <c r="J180" s="154"/>
      <c r="K180" s="124">
        <f t="shared" ref="K180:K184" si="6">H180*I180</f>
        <v>0</v>
      </c>
      <c r="L180" s="154"/>
      <c r="M180" s="7"/>
    </row>
    <row r="181" spans="1:13" x14ac:dyDescent="0.25">
      <c r="A181" s="58" t="s">
        <v>216</v>
      </c>
      <c r="B181" s="154"/>
      <c r="C181" s="154"/>
      <c r="D181" s="154"/>
      <c r="E181" s="154"/>
      <c r="F181" s="154"/>
      <c r="G181" s="154"/>
      <c r="H181" s="154"/>
      <c r="I181" s="154"/>
      <c r="J181" s="154"/>
      <c r="K181" s="124">
        <f t="shared" si="6"/>
        <v>0</v>
      </c>
      <c r="L181" s="154"/>
      <c r="M181" s="7"/>
    </row>
    <row r="182" spans="1:13" x14ac:dyDescent="0.25">
      <c r="A182" s="58" t="s">
        <v>216</v>
      </c>
      <c r="B182" s="154"/>
      <c r="C182" s="154"/>
      <c r="D182" s="154"/>
      <c r="E182" s="154"/>
      <c r="F182" s="154"/>
      <c r="G182" s="154"/>
      <c r="H182" s="154"/>
      <c r="I182" s="154"/>
      <c r="J182" s="154"/>
      <c r="K182" s="124">
        <f t="shared" si="6"/>
        <v>0</v>
      </c>
      <c r="L182" s="154"/>
      <c r="M182" s="7"/>
    </row>
    <row r="183" spans="1:13" x14ac:dyDescent="0.25">
      <c r="A183" s="58" t="s">
        <v>216</v>
      </c>
      <c r="B183" s="154"/>
      <c r="C183" s="154"/>
      <c r="D183" s="154"/>
      <c r="E183" s="154"/>
      <c r="F183" s="154"/>
      <c r="G183" s="154"/>
      <c r="H183" s="154"/>
      <c r="I183" s="154"/>
      <c r="J183" s="154"/>
      <c r="K183" s="124">
        <f t="shared" si="6"/>
        <v>0</v>
      </c>
      <c r="L183" s="154"/>
      <c r="M183" s="7"/>
    </row>
    <row r="184" spans="1:13" x14ac:dyDescent="0.25">
      <c r="A184" s="58" t="s">
        <v>216</v>
      </c>
      <c r="B184" s="154"/>
      <c r="C184" s="154"/>
      <c r="D184" s="154"/>
      <c r="E184" s="154"/>
      <c r="F184" s="154"/>
      <c r="G184" s="154"/>
      <c r="H184" s="154"/>
      <c r="I184" s="154"/>
      <c r="J184" s="154"/>
      <c r="K184" s="124">
        <f t="shared" si="6"/>
        <v>0</v>
      </c>
      <c r="L184" s="154"/>
      <c r="M184" s="7"/>
    </row>
    <row r="185" spans="1:13" x14ac:dyDescent="0.25">
      <c r="A185" s="58" t="s">
        <v>216</v>
      </c>
      <c r="B185" s="7"/>
      <c r="C185" s="7"/>
      <c r="D185" s="7"/>
      <c r="E185" s="7"/>
      <c r="F185" s="7"/>
      <c r="G185" s="7"/>
      <c r="H185" s="7"/>
      <c r="I185" s="155" t="s">
        <v>37</v>
      </c>
      <c r="J185" s="156">
        <f>SUM(J179:J184)</f>
        <v>0</v>
      </c>
      <c r="K185" s="157">
        <f>SUM(K179:K184)</f>
        <v>0</v>
      </c>
      <c r="L185" s="158">
        <f>SUM(L179:L184)</f>
        <v>0</v>
      </c>
      <c r="M185" s="7"/>
    </row>
    <row r="186" spans="1:13" x14ac:dyDescent="0.25">
      <c r="A186" s="58" t="s">
        <v>216</v>
      </c>
      <c r="B186" s="7"/>
      <c r="C186" s="7"/>
      <c r="D186" s="7"/>
      <c r="E186" s="7"/>
      <c r="F186" s="7"/>
      <c r="G186" s="7"/>
      <c r="H186" s="7"/>
      <c r="I186" s="7"/>
      <c r="J186" s="7"/>
      <c r="K186" s="7"/>
      <c r="L186" s="7"/>
      <c r="M186" s="7"/>
    </row>
    <row r="187" spans="1:13" x14ac:dyDescent="0.25">
      <c r="A187" s="58" t="s">
        <v>216</v>
      </c>
      <c r="B187" s="50" t="s">
        <v>220</v>
      </c>
      <c r="C187" s="7"/>
      <c r="D187" s="7"/>
      <c r="E187" s="7"/>
      <c r="F187" s="7"/>
      <c r="G187" s="7"/>
      <c r="H187" s="7"/>
      <c r="I187" s="7"/>
      <c r="J187" s="7"/>
      <c r="K187" s="7"/>
      <c r="L187" s="7"/>
      <c r="M187" s="7"/>
    </row>
    <row r="188" spans="1:13" x14ac:dyDescent="0.25">
      <c r="A188" s="58" t="s">
        <v>216</v>
      </c>
      <c r="B188" s="42" t="s">
        <v>38</v>
      </c>
      <c r="C188" s="7"/>
      <c r="D188" s="7"/>
      <c r="E188" s="7"/>
      <c r="F188" s="7"/>
      <c r="G188" s="7"/>
      <c r="H188" s="7"/>
      <c r="I188" s="7"/>
      <c r="J188" s="7"/>
      <c r="K188" s="7"/>
      <c r="L188" s="7"/>
      <c r="M188" s="7"/>
    </row>
    <row r="189" spans="1:13" x14ac:dyDescent="0.25">
      <c r="A189" s="58" t="s">
        <v>216</v>
      </c>
      <c r="B189" s="176" t="s">
        <v>39</v>
      </c>
      <c r="C189" s="176"/>
      <c r="D189" s="176"/>
      <c r="E189" s="162" t="s">
        <v>40</v>
      </c>
      <c r="F189" s="7"/>
      <c r="G189" s="7"/>
      <c r="H189" s="7"/>
      <c r="I189" s="7"/>
      <c r="J189" s="7"/>
      <c r="K189" s="7"/>
      <c r="L189" s="7"/>
      <c r="M189" s="7"/>
    </row>
    <row r="190" spans="1:13" x14ac:dyDescent="0.25">
      <c r="A190" s="58" t="s">
        <v>216</v>
      </c>
      <c r="B190" s="171"/>
      <c r="C190" s="171"/>
      <c r="D190" s="171"/>
      <c r="E190" s="159"/>
      <c r="F190" s="7"/>
      <c r="G190" s="7"/>
      <c r="H190" s="7"/>
      <c r="I190" s="7"/>
      <c r="J190" s="7"/>
      <c r="K190" s="7"/>
      <c r="L190" s="7"/>
      <c r="M190" s="7"/>
    </row>
    <row r="191" spans="1:13" x14ac:dyDescent="0.25">
      <c r="A191" s="58" t="s">
        <v>216</v>
      </c>
      <c r="B191" s="171"/>
      <c r="C191" s="171"/>
      <c r="D191" s="171"/>
      <c r="E191" s="159"/>
      <c r="F191" s="7"/>
      <c r="G191" s="7"/>
      <c r="H191" s="7"/>
      <c r="I191" s="7"/>
      <c r="J191" s="7"/>
      <c r="K191" s="7"/>
      <c r="L191" s="7"/>
      <c r="M191" s="7"/>
    </row>
    <row r="192" spans="1:13" x14ac:dyDescent="0.25">
      <c r="A192" s="58" t="s">
        <v>216</v>
      </c>
      <c r="B192" s="171"/>
      <c r="C192" s="171"/>
      <c r="D192" s="171"/>
      <c r="E192" s="159"/>
      <c r="F192" s="7"/>
      <c r="G192" s="7"/>
      <c r="H192" s="7"/>
      <c r="I192" s="7"/>
      <c r="J192" s="7"/>
      <c r="K192" s="7"/>
      <c r="L192" s="7"/>
      <c r="M192" s="7"/>
    </row>
    <row r="193" spans="1:13" x14ac:dyDescent="0.25">
      <c r="A193" s="58" t="s">
        <v>216</v>
      </c>
      <c r="B193" s="171"/>
      <c r="C193" s="171"/>
      <c r="D193" s="171"/>
      <c r="E193" s="159"/>
      <c r="F193" s="7"/>
      <c r="G193" s="7"/>
      <c r="H193" s="7"/>
      <c r="I193" s="7"/>
      <c r="J193" s="7"/>
      <c r="K193" s="7"/>
      <c r="L193" s="7"/>
      <c r="M193" s="7"/>
    </row>
    <row r="194" spans="1:13" x14ac:dyDescent="0.25">
      <c r="A194" s="58" t="s">
        <v>216</v>
      </c>
      <c r="B194" s="171"/>
      <c r="C194" s="171"/>
      <c r="D194" s="171"/>
      <c r="E194" s="159"/>
      <c r="F194" s="7"/>
      <c r="G194" s="7"/>
      <c r="H194" s="7"/>
      <c r="I194" s="7"/>
      <c r="J194" s="7"/>
      <c r="K194" s="7"/>
      <c r="L194" s="7"/>
      <c r="M194" s="7"/>
    </row>
    <row r="195" spans="1:13" x14ac:dyDescent="0.25">
      <c r="A195" s="58" t="s">
        <v>216</v>
      </c>
      <c r="B195" s="171"/>
      <c r="C195" s="171"/>
      <c r="D195" s="171"/>
      <c r="E195" s="159"/>
      <c r="F195" s="7"/>
      <c r="G195" s="7"/>
      <c r="H195" s="7"/>
      <c r="I195" s="7"/>
      <c r="J195" s="7"/>
      <c r="K195" s="7"/>
      <c r="L195" s="7"/>
      <c r="M195" s="7"/>
    </row>
    <row r="196" spans="1:13" x14ac:dyDescent="0.25">
      <c r="A196" s="58" t="s">
        <v>216</v>
      </c>
      <c r="B196" s="171"/>
      <c r="C196" s="171"/>
      <c r="D196" s="171"/>
      <c r="E196" s="159"/>
      <c r="F196" s="7"/>
      <c r="G196" s="7"/>
      <c r="H196" s="7"/>
      <c r="I196" s="7"/>
      <c r="J196" s="7"/>
      <c r="K196" s="7"/>
      <c r="L196" s="7"/>
      <c r="M196" s="7"/>
    </row>
    <row r="197" spans="1:13" x14ac:dyDescent="0.25">
      <c r="A197" s="58" t="s">
        <v>216</v>
      </c>
      <c r="B197" s="171"/>
      <c r="C197" s="171"/>
      <c r="D197" s="171"/>
      <c r="E197" s="159"/>
      <c r="F197" s="7"/>
      <c r="G197" s="7"/>
      <c r="H197" s="7"/>
      <c r="I197" s="7"/>
      <c r="J197" s="7"/>
      <c r="K197" s="7"/>
      <c r="L197" s="7"/>
      <c r="M197" s="7"/>
    </row>
    <row r="198" spans="1:13" x14ac:dyDescent="0.25">
      <c r="A198" s="58" t="s">
        <v>216</v>
      </c>
      <c r="B198" s="178"/>
      <c r="C198" s="179"/>
      <c r="D198" s="180" t="s">
        <v>41</v>
      </c>
      <c r="E198" s="163">
        <f>SUM(E190:E197)</f>
        <v>0</v>
      </c>
      <c r="F198" s="7"/>
      <c r="G198" s="7"/>
      <c r="H198" s="7"/>
      <c r="I198" s="7"/>
      <c r="J198" s="7"/>
      <c r="K198" s="7"/>
      <c r="L198" s="7"/>
      <c r="M198" s="7"/>
    </row>
    <row r="199" spans="1:13" x14ac:dyDescent="0.25">
      <c r="A199" s="58" t="s">
        <v>216</v>
      </c>
      <c r="B199" s="7"/>
      <c r="C199" s="7"/>
      <c r="D199" s="7"/>
      <c r="E199" s="7"/>
      <c r="F199" s="7"/>
      <c r="G199" s="7"/>
      <c r="H199" s="7"/>
      <c r="I199" s="7"/>
      <c r="J199" s="7"/>
      <c r="K199" s="7"/>
      <c r="L199" s="7"/>
      <c r="M199" s="7"/>
    </row>
    <row r="200" spans="1:13" x14ac:dyDescent="0.25">
      <c r="A200" s="58" t="s">
        <v>216</v>
      </c>
      <c r="B200" s="50" t="s">
        <v>212</v>
      </c>
      <c r="C200" s="7"/>
      <c r="D200" s="7"/>
      <c r="E200" s="7"/>
      <c r="F200" s="7"/>
      <c r="G200" s="7"/>
      <c r="H200" s="7"/>
      <c r="I200" s="7"/>
      <c r="J200" s="7"/>
      <c r="K200" s="7"/>
      <c r="L200" s="7"/>
      <c r="M200" s="7"/>
    </row>
    <row r="201" spans="1:13" x14ac:dyDescent="0.25">
      <c r="A201" s="58" t="s">
        <v>216</v>
      </c>
      <c r="B201" s="42" t="s">
        <v>42</v>
      </c>
      <c r="C201" s="7"/>
      <c r="D201" s="7"/>
      <c r="E201" s="7"/>
      <c r="F201" s="7"/>
      <c r="G201" s="7"/>
      <c r="H201" s="7"/>
      <c r="I201" s="7"/>
      <c r="J201" s="7"/>
      <c r="K201" s="7"/>
      <c r="L201" s="7"/>
      <c r="M201" s="7"/>
    </row>
    <row r="202" spans="1:13" x14ac:dyDescent="0.25">
      <c r="A202" s="58" t="s">
        <v>216</v>
      </c>
      <c r="B202" s="176" t="s">
        <v>53</v>
      </c>
      <c r="C202" s="176"/>
      <c r="D202" s="176"/>
      <c r="E202" s="162" t="s">
        <v>40</v>
      </c>
      <c r="F202" s="7"/>
      <c r="G202" s="7"/>
      <c r="H202" s="7"/>
      <c r="I202" s="7"/>
      <c r="J202" s="7"/>
      <c r="K202" s="7"/>
      <c r="L202" s="7"/>
      <c r="M202" s="7"/>
    </row>
    <row r="203" spans="1:13" x14ac:dyDescent="0.25">
      <c r="A203" s="58" t="s">
        <v>216</v>
      </c>
      <c r="B203" s="171"/>
      <c r="C203" s="171"/>
      <c r="D203" s="171"/>
      <c r="E203" s="159"/>
      <c r="F203" s="42" t="str">
        <f>IF(E203&gt;25000,"error: this item costs more than 25 000€","correct")</f>
        <v>correct</v>
      </c>
      <c r="G203" s="7"/>
      <c r="H203" s="7"/>
      <c r="I203" s="7"/>
      <c r="J203" s="7"/>
      <c r="K203" s="7"/>
      <c r="L203" s="7"/>
      <c r="M203" s="7"/>
    </row>
    <row r="204" spans="1:13" x14ac:dyDescent="0.25">
      <c r="A204" s="58" t="s">
        <v>216</v>
      </c>
      <c r="B204" s="171"/>
      <c r="C204" s="171"/>
      <c r="D204" s="171"/>
      <c r="E204" s="159"/>
      <c r="F204" s="42" t="str">
        <f t="shared" ref="F204:F210" si="7">IF(E204&gt;25000,"error: this item costs more than 25 000€","correct")</f>
        <v>correct</v>
      </c>
      <c r="G204" s="7"/>
      <c r="H204" s="7"/>
      <c r="I204" s="7"/>
      <c r="J204" s="7"/>
      <c r="K204" s="7"/>
      <c r="L204" s="7"/>
      <c r="M204" s="7"/>
    </row>
    <row r="205" spans="1:13" x14ac:dyDescent="0.25">
      <c r="A205" s="58" t="s">
        <v>216</v>
      </c>
      <c r="B205" s="171"/>
      <c r="C205" s="171"/>
      <c r="D205" s="171"/>
      <c r="E205" s="159"/>
      <c r="F205" s="42" t="str">
        <f t="shared" si="7"/>
        <v>correct</v>
      </c>
      <c r="G205" s="7"/>
      <c r="H205" s="7"/>
      <c r="I205" s="7"/>
      <c r="J205" s="7"/>
      <c r="K205" s="7"/>
      <c r="L205" s="7"/>
      <c r="M205" s="7"/>
    </row>
    <row r="206" spans="1:13" x14ac:dyDescent="0.25">
      <c r="A206" s="58" t="s">
        <v>216</v>
      </c>
      <c r="B206" s="171"/>
      <c r="C206" s="171"/>
      <c r="D206" s="171"/>
      <c r="E206" s="159"/>
      <c r="F206" s="42" t="str">
        <f t="shared" si="7"/>
        <v>correct</v>
      </c>
      <c r="G206" s="7"/>
      <c r="H206" s="7"/>
      <c r="I206" s="7"/>
      <c r="J206" s="7"/>
      <c r="K206" s="7"/>
      <c r="L206" s="7"/>
      <c r="M206" s="7"/>
    </row>
    <row r="207" spans="1:13" x14ac:dyDescent="0.25">
      <c r="A207" s="58" t="s">
        <v>216</v>
      </c>
      <c r="B207" s="171"/>
      <c r="C207" s="171"/>
      <c r="D207" s="171"/>
      <c r="E207" s="159"/>
      <c r="F207" s="42" t="str">
        <f t="shared" si="7"/>
        <v>correct</v>
      </c>
      <c r="G207" s="7"/>
      <c r="H207" s="7"/>
      <c r="I207" s="7"/>
      <c r="J207" s="7"/>
      <c r="K207" s="7"/>
      <c r="L207" s="7"/>
      <c r="M207" s="7"/>
    </row>
    <row r="208" spans="1:13" x14ac:dyDescent="0.25">
      <c r="A208" s="58" t="s">
        <v>216</v>
      </c>
      <c r="B208" s="171"/>
      <c r="C208" s="171"/>
      <c r="D208" s="171"/>
      <c r="E208" s="159"/>
      <c r="F208" s="42" t="str">
        <f t="shared" si="7"/>
        <v>correct</v>
      </c>
      <c r="G208" s="7"/>
      <c r="H208" s="7"/>
      <c r="I208" s="7"/>
      <c r="J208" s="7"/>
      <c r="K208" s="7"/>
      <c r="L208" s="7"/>
      <c r="M208" s="7"/>
    </row>
    <row r="209" spans="1:13" x14ac:dyDescent="0.25">
      <c r="A209" s="58" t="s">
        <v>216</v>
      </c>
      <c r="B209" s="171"/>
      <c r="C209" s="171"/>
      <c r="D209" s="171"/>
      <c r="E209" s="159"/>
      <c r="F209" s="42" t="str">
        <f t="shared" si="7"/>
        <v>correct</v>
      </c>
      <c r="G209" s="7"/>
      <c r="H209" s="7"/>
      <c r="I209" s="7"/>
      <c r="J209" s="7"/>
      <c r="K209" s="7"/>
      <c r="L209" s="7"/>
      <c r="M209" s="7"/>
    </row>
    <row r="210" spans="1:13" x14ac:dyDescent="0.25">
      <c r="A210" s="58" t="s">
        <v>216</v>
      </c>
      <c r="B210" s="171"/>
      <c r="C210" s="171"/>
      <c r="D210" s="171"/>
      <c r="E210" s="159"/>
      <c r="F210" s="42" t="str">
        <f t="shared" si="7"/>
        <v>correct</v>
      </c>
      <c r="G210" s="7"/>
      <c r="H210" s="7"/>
      <c r="I210" s="7"/>
      <c r="J210" s="7"/>
      <c r="K210" s="7"/>
      <c r="L210" s="7"/>
      <c r="M210" s="7"/>
    </row>
    <row r="211" spans="1:13" x14ac:dyDescent="0.25">
      <c r="A211" s="58" t="s">
        <v>216</v>
      </c>
      <c r="B211" s="178"/>
      <c r="C211" s="179"/>
      <c r="D211" s="180" t="s">
        <v>41</v>
      </c>
      <c r="E211" s="163">
        <f>SUM(E203:E210)</f>
        <v>0</v>
      </c>
      <c r="F211" s="37"/>
      <c r="G211" s="7"/>
      <c r="H211" s="7"/>
      <c r="I211" s="7"/>
      <c r="J211" s="7"/>
      <c r="K211" s="7"/>
      <c r="L211" s="7"/>
      <c r="M211" s="7"/>
    </row>
    <row r="212" spans="1:13" x14ac:dyDescent="0.25">
      <c r="A212" s="58" t="s">
        <v>216</v>
      </c>
      <c r="B212" s="7"/>
      <c r="C212" s="7"/>
      <c r="D212" s="7"/>
      <c r="E212" s="7"/>
      <c r="F212" s="7"/>
      <c r="G212" s="7"/>
      <c r="H212" s="7"/>
      <c r="I212" s="7"/>
      <c r="J212" s="7"/>
      <c r="K212" s="7"/>
      <c r="L212" s="7"/>
      <c r="M212" s="7"/>
    </row>
    <row r="213" spans="1:13" x14ac:dyDescent="0.25">
      <c r="A213" s="58" t="s">
        <v>216</v>
      </c>
      <c r="B213" s="50" t="s">
        <v>221</v>
      </c>
      <c r="C213" s="7"/>
      <c r="D213" s="7"/>
      <c r="E213" s="7"/>
      <c r="F213" s="7"/>
      <c r="G213" s="7"/>
      <c r="H213" s="7"/>
      <c r="I213" s="7"/>
      <c r="J213" s="7"/>
      <c r="K213" s="7"/>
      <c r="L213" s="7"/>
      <c r="M213" s="7"/>
    </row>
    <row r="214" spans="1:13" x14ac:dyDescent="0.25">
      <c r="A214" s="58" t="s">
        <v>216</v>
      </c>
      <c r="B214" s="42" t="s">
        <v>43</v>
      </c>
      <c r="C214" s="7"/>
      <c r="D214" s="7"/>
      <c r="E214" s="7"/>
      <c r="F214" s="7"/>
      <c r="G214" s="7"/>
      <c r="H214" s="7"/>
      <c r="I214" s="7"/>
      <c r="J214" s="7"/>
      <c r="K214" s="7"/>
      <c r="L214" s="7"/>
      <c r="M214" s="7"/>
    </row>
    <row r="215" spans="1:13" x14ac:dyDescent="0.25">
      <c r="A215" s="58" t="s">
        <v>216</v>
      </c>
      <c r="B215" s="42" t="s">
        <v>44</v>
      </c>
      <c r="C215" s="7"/>
      <c r="D215" s="7"/>
      <c r="E215" s="7"/>
      <c r="F215" s="7"/>
      <c r="G215" s="7"/>
      <c r="H215" s="7"/>
      <c r="I215" s="7"/>
      <c r="J215" s="7"/>
      <c r="K215" s="7"/>
      <c r="L215" s="7"/>
      <c r="M215" s="7"/>
    </row>
    <row r="216" spans="1:13" x14ac:dyDescent="0.25">
      <c r="A216" s="58" t="s">
        <v>216</v>
      </c>
      <c r="B216" s="42" t="s">
        <v>54</v>
      </c>
      <c r="C216" s="7"/>
      <c r="D216" s="7"/>
      <c r="E216" s="7"/>
      <c r="F216" s="7"/>
      <c r="G216" s="7"/>
      <c r="H216" s="7"/>
      <c r="I216" s="7"/>
      <c r="J216" s="7"/>
      <c r="K216" s="7"/>
      <c r="L216" s="7"/>
      <c r="M216" s="7"/>
    </row>
    <row r="217" spans="1:13" x14ac:dyDescent="0.25">
      <c r="A217" s="58" t="s">
        <v>216</v>
      </c>
      <c r="B217" s="177" t="s">
        <v>45</v>
      </c>
      <c r="C217" s="177"/>
      <c r="D217" s="177"/>
      <c r="E217" s="162" t="s">
        <v>40</v>
      </c>
      <c r="F217" s="7"/>
      <c r="G217" s="7"/>
      <c r="H217" s="7"/>
      <c r="I217" s="7"/>
      <c r="J217" s="7"/>
      <c r="K217" s="7"/>
      <c r="L217" s="7"/>
      <c r="M217" s="7"/>
    </row>
    <row r="218" spans="1:13" x14ac:dyDescent="0.25">
      <c r="A218" s="58" t="s">
        <v>216</v>
      </c>
      <c r="B218" s="171"/>
      <c r="C218" s="171"/>
      <c r="D218" s="171"/>
      <c r="E218" s="160"/>
      <c r="F218" s="7"/>
      <c r="G218" s="7"/>
      <c r="H218" s="7"/>
      <c r="I218" s="7"/>
      <c r="J218" s="7"/>
      <c r="K218" s="7"/>
      <c r="L218" s="7"/>
      <c r="M218" s="7"/>
    </row>
    <row r="219" spans="1:13" x14ac:dyDescent="0.25">
      <c r="A219" s="58" t="s">
        <v>216</v>
      </c>
      <c r="B219" s="171"/>
      <c r="C219" s="171"/>
      <c r="D219" s="171"/>
      <c r="E219" s="160"/>
      <c r="F219" s="7"/>
      <c r="G219" s="7"/>
      <c r="H219" s="7"/>
      <c r="I219" s="7"/>
      <c r="J219" s="7"/>
      <c r="K219" s="7"/>
      <c r="L219" s="7"/>
      <c r="M219" s="7"/>
    </row>
    <row r="220" spans="1:13" x14ac:dyDescent="0.25">
      <c r="A220" s="58" t="s">
        <v>216</v>
      </c>
      <c r="B220" s="171"/>
      <c r="C220" s="171"/>
      <c r="D220" s="171"/>
      <c r="E220" s="160"/>
      <c r="F220" s="7"/>
      <c r="G220" s="7"/>
      <c r="H220" s="7"/>
      <c r="I220" s="7"/>
      <c r="J220" s="7"/>
      <c r="K220" s="7"/>
      <c r="L220" s="7"/>
      <c r="M220" s="7"/>
    </row>
    <row r="221" spans="1:13" x14ac:dyDescent="0.25">
      <c r="A221" s="58" t="s">
        <v>216</v>
      </c>
      <c r="B221" s="171"/>
      <c r="C221" s="171"/>
      <c r="D221" s="171"/>
      <c r="E221" s="160"/>
      <c r="F221" s="7"/>
      <c r="G221" s="7"/>
      <c r="H221" s="7"/>
      <c r="I221" s="7"/>
      <c r="J221" s="7"/>
      <c r="K221" s="7"/>
      <c r="L221" s="7"/>
      <c r="M221" s="7"/>
    </row>
    <row r="222" spans="1:13" x14ac:dyDescent="0.25">
      <c r="A222" s="58" t="s">
        <v>216</v>
      </c>
      <c r="B222" s="171"/>
      <c r="C222" s="171"/>
      <c r="D222" s="171"/>
      <c r="E222" s="160"/>
      <c r="F222" s="7"/>
      <c r="G222" s="7"/>
      <c r="H222" s="7"/>
      <c r="I222" s="7"/>
      <c r="J222" s="7"/>
      <c r="K222" s="7"/>
      <c r="L222" s="7"/>
      <c r="M222" s="7"/>
    </row>
    <row r="223" spans="1:13" x14ac:dyDescent="0.25">
      <c r="A223" s="58" t="s">
        <v>216</v>
      </c>
      <c r="B223" s="171"/>
      <c r="C223" s="171"/>
      <c r="D223" s="171"/>
      <c r="E223" s="160"/>
      <c r="F223" s="7"/>
      <c r="G223" s="7"/>
      <c r="H223" s="7"/>
      <c r="I223" s="7"/>
      <c r="J223" s="7"/>
      <c r="K223" s="7"/>
      <c r="L223" s="7"/>
      <c r="M223" s="7"/>
    </row>
    <row r="224" spans="1:13" x14ac:dyDescent="0.25">
      <c r="A224" s="58" t="s">
        <v>216</v>
      </c>
      <c r="B224" s="171"/>
      <c r="C224" s="171"/>
      <c r="D224" s="171"/>
      <c r="E224" s="160"/>
      <c r="F224" s="7"/>
      <c r="G224" s="7"/>
      <c r="H224" s="7"/>
      <c r="I224" s="7"/>
      <c r="J224" s="7"/>
      <c r="K224" s="7"/>
      <c r="L224" s="7"/>
      <c r="M224" s="7"/>
    </row>
    <row r="225" spans="1:13" x14ac:dyDescent="0.25">
      <c r="A225" s="58" t="s">
        <v>216</v>
      </c>
      <c r="B225" s="171"/>
      <c r="C225" s="171"/>
      <c r="D225" s="171"/>
      <c r="E225" s="160"/>
      <c r="F225" s="7"/>
      <c r="G225" s="7"/>
      <c r="H225" s="7"/>
      <c r="I225" s="7"/>
      <c r="J225" s="7"/>
      <c r="K225" s="7"/>
      <c r="L225" s="7"/>
      <c r="M225" s="7"/>
    </row>
    <row r="226" spans="1:13" x14ac:dyDescent="0.25">
      <c r="A226" s="58" t="s">
        <v>216</v>
      </c>
      <c r="B226" s="178"/>
      <c r="C226" s="179"/>
      <c r="D226" s="180" t="s">
        <v>41</v>
      </c>
      <c r="E226" s="163">
        <f>SUM(E218:E225)</f>
        <v>0</v>
      </c>
      <c r="F226" s="45" t="str">
        <f>IF(E226&lt;=25%*E20,"correct","error: subcontracting is higher than 25% of the total budget of the partner")</f>
        <v>correct</v>
      </c>
      <c r="G226" s="7"/>
      <c r="H226" s="7"/>
      <c r="I226" s="7"/>
      <c r="J226" s="7"/>
      <c r="K226" s="7"/>
      <c r="L226" s="7"/>
      <c r="M226" s="7"/>
    </row>
    <row r="227" spans="1:13" customFormat="1" x14ac:dyDescent="0.25">
      <c r="A227" s="58" t="s">
        <v>216</v>
      </c>
      <c r="B227" s="2"/>
      <c r="C227" s="2"/>
      <c r="D227" s="2"/>
      <c r="E227" s="2"/>
      <c r="F227" s="2"/>
      <c r="G227" s="2"/>
      <c r="H227" s="2"/>
      <c r="I227" s="2"/>
      <c r="J227" s="2"/>
      <c r="K227" s="2"/>
      <c r="L227" s="2"/>
      <c r="M227" s="2"/>
    </row>
    <row r="228" spans="1:13" x14ac:dyDescent="0.25">
      <c r="A228" s="58" t="s">
        <v>216</v>
      </c>
      <c r="B228" s="51" t="s">
        <v>231</v>
      </c>
      <c r="C228" s="7"/>
      <c r="D228" s="7"/>
      <c r="E228" s="7"/>
      <c r="F228" s="7"/>
      <c r="G228" s="7"/>
      <c r="H228" s="7"/>
      <c r="I228" s="7"/>
      <c r="J228" s="7"/>
      <c r="K228" s="7"/>
      <c r="L228" s="7"/>
      <c r="M228" s="7"/>
    </row>
    <row r="229" spans="1:13" customFormat="1" x14ac:dyDescent="0.25">
      <c r="A229" s="58" t="s">
        <v>216</v>
      </c>
      <c r="B229" s="42" t="s">
        <v>226</v>
      </c>
      <c r="C229" s="7"/>
      <c r="D229" s="7"/>
      <c r="E229" s="7"/>
      <c r="F229" s="2"/>
      <c r="G229" s="2"/>
      <c r="H229" s="2"/>
      <c r="I229" s="2"/>
      <c r="J229" s="2"/>
      <c r="K229" s="2"/>
      <c r="L229" s="2"/>
      <c r="M229" s="2"/>
    </row>
    <row r="230" spans="1:13" customFormat="1" x14ac:dyDescent="0.25">
      <c r="A230" s="58" t="s">
        <v>216</v>
      </c>
      <c r="B230" s="175" t="s">
        <v>272</v>
      </c>
      <c r="C230" s="175"/>
      <c r="D230" s="175"/>
      <c r="E230" s="52" t="s">
        <v>40</v>
      </c>
      <c r="F230" s="2"/>
      <c r="G230" s="2"/>
      <c r="H230" s="2"/>
      <c r="I230" s="2"/>
      <c r="J230" s="2"/>
      <c r="K230" s="2"/>
      <c r="L230" s="2"/>
      <c r="M230" s="2"/>
    </row>
    <row r="231" spans="1:13" customFormat="1" x14ac:dyDescent="0.25">
      <c r="A231" s="58" t="s">
        <v>216</v>
      </c>
      <c r="B231" s="181" t="s">
        <v>280</v>
      </c>
      <c r="C231" s="181"/>
      <c r="D231" s="181"/>
      <c r="E231" s="53"/>
      <c r="F231" s="2"/>
      <c r="G231" s="2"/>
      <c r="H231" s="2"/>
      <c r="I231" s="2"/>
      <c r="J231" s="2"/>
      <c r="K231" s="2"/>
      <c r="L231" s="2"/>
      <c r="M231" s="2"/>
    </row>
    <row r="232" spans="1:13" customFormat="1" x14ac:dyDescent="0.25">
      <c r="A232" s="58" t="s">
        <v>216</v>
      </c>
      <c r="B232" s="54"/>
      <c r="C232" s="55"/>
      <c r="D232" s="56" t="s">
        <v>41</v>
      </c>
      <c r="E232" s="57">
        <f>SUM(E231:E231)</f>
        <v>0</v>
      </c>
      <c r="F232" s="2"/>
      <c r="G232" s="2"/>
      <c r="H232" s="2"/>
      <c r="I232" s="2"/>
      <c r="J232" s="2"/>
      <c r="K232" s="2"/>
      <c r="L232" s="2"/>
      <c r="M232" s="2"/>
    </row>
    <row r="233" spans="1:13" customFormat="1" x14ac:dyDescent="0.25">
      <c r="A233" s="58" t="s">
        <v>216</v>
      </c>
      <c r="B233" s="2"/>
      <c r="C233" s="2"/>
      <c r="D233" s="2"/>
      <c r="E233" s="2"/>
      <c r="F233" s="2"/>
      <c r="G233" s="2"/>
      <c r="H233" s="2"/>
      <c r="I233" s="2"/>
      <c r="J233" s="2"/>
      <c r="K233" s="2"/>
      <c r="L233" s="2"/>
      <c r="M233" s="2"/>
    </row>
    <row r="234" spans="1:13" x14ac:dyDescent="0.25">
      <c r="A234" s="58" t="s">
        <v>216</v>
      </c>
      <c r="B234" s="50" t="s">
        <v>268</v>
      </c>
      <c r="C234" s="7"/>
      <c r="D234" s="7"/>
      <c r="E234" s="7"/>
      <c r="F234" s="7"/>
      <c r="G234" s="7"/>
      <c r="H234" s="7"/>
      <c r="I234" s="7"/>
      <c r="J234" s="7"/>
      <c r="K234" s="7"/>
      <c r="L234" s="7"/>
      <c r="M234" s="7"/>
    </row>
    <row r="235" spans="1:13" x14ac:dyDescent="0.25">
      <c r="A235" s="58" t="s">
        <v>216</v>
      </c>
      <c r="B235" s="50" t="s">
        <v>209</v>
      </c>
      <c r="C235" s="7"/>
      <c r="D235" s="7"/>
      <c r="E235" s="7"/>
      <c r="F235" s="7"/>
      <c r="G235" s="7"/>
      <c r="H235" s="7"/>
      <c r="I235" s="7"/>
      <c r="J235" s="7"/>
      <c r="K235" s="7"/>
      <c r="L235" s="7"/>
      <c r="M235" s="7"/>
    </row>
    <row r="236" spans="1:13" x14ac:dyDescent="0.25">
      <c r="A236" s="58" t="s">
        <v>216</v>
      </c>
      <c r="B236" s="42" t="s">
        <v>257</v>
      </c>
      <c r="C236" s="7"/>
      <c r="D236" s="7"/>
      <c r="E236" s="7"/>
      <c r="F236" s="7"/>
      <c r="G236" s="7"/>
      <c r="H236" s="7"/>
      <c r="I236" s="7"/>
      <c r="J236" s="7"/>
      <c r="K236" s="7"/>
      <c r="L236" s="7"/>
      <c r="M236" s="7"/>
    </row>
    <row r="237" spans="1:13" ht="17.100000000000001" customHeight="1" x14ac:dyDescent="0.25">
      <c r="A237" s="58" t="s">
        <v>216</v>
      </c>
      <c r="B237" s="172" t="s">
        <v>266</v>
      </c>
      <c r="C237" s="173"/>
      <c r="D237" s="174"/>
      <c r="E237" s="164">
        <f>15%*(K185+E198)</f>
        <v>0</v>
      </c>
      <c r="F237" s="45"/>
      <c r="G237" s="7"/>
      <c r="H237" s="7"/>
      <c r="I237" s="7"/>
      <c r="J237" s="7"/>
      <c r="K237" s="7"/>
      <c r="L237" s="7"/>
      <c r="M237" s="7"/>
    </row>
    <row r="238" spans="1:13" x14ac:dyDescent="0.25">
      <c r="A238" s="58" t="s">
        <v>216</v>
      </c>
      <c r="B238" s="7"/>
      <c r="C238" s="7"/>
      <c r="D238" s="7"/>
      <c r="E238" s="7"/>
      <c r="F238" s="7"/>
      <c r="G238" s="7"/>
      <c r="H238" s="7"/>
      <c r="I238" s="7"/>
      <c r="J238" s="7"/>
      <c r="K238" s="7"/>
      <c r="L238" s="7"/>
      <c r="M238" s="7"/>
    </row>
    <row r="239" spans="1:13" x14ac:dyDescent="0.25">
      <c r="A239" s="58" t="s">
        <v>217</v>
      </c>
      <c r="B239" s="118" t="s">
        <v>93</v>
      </c>
      <c r="C239" s="119"/>
      <c r="D239" s="120"/>
      <c r="E239" s="119"/>
      <c r="F239" s="119"/>
      <c r="G239" s="119"/>
      <c r="H239" s="121"/>
      <c r="I239" s="121"/>
      <c r="J239" s="119"/>
      <c r="K239" s="119"/>
      <c r="L239" s="119"/>
      <c r="M239" s="7"/>
    </row>
    <row r="240" spans="1:13" x14ac:dyDescent="0.25">
      <c r="A240" s="58" t="s">
        <v>217</v>
      </c>
      <c r="B240" s="40"/>
      <c r="C240" s="41"/>
      <c r="D240" s="7"/>
      <c r="E240" s="7"/>
      <c r="F240" s="7"/>
      <c r="G240" s="7"/>
      <c r="H240" s="7"/>
      <c r="I240" s="7"/>
      <c r="J240" s="7"/>
      <c r="K240" s="7"/>
      <c r="L240" s="7"/>
      <c r="M240" s="7"/>
    </row>
    <row r="241" spans="1:13" x14ac:dyDescent="0.25">
      <c r="A241" s="58" t="s">
        <v>217</v>
      </c>
      <c r="B241" s="50" t="s">
        <v>23</v>
      </c>
      <c r="C241" s="41"/>
      <c r="D241" s="7"/>
      <c r="E241" s="7"/>
      <c r="F241" s="7"/>
      <c r="G241" s="7"/>
      <c r="H241" s="7"/>
      <c r="I241" s="7"/>
      <c r="J241" s="7"/>
      <c r="K241" s="7"/>
      <c r="L241" s="7"/>
      <c r="M241" s="7"/>
    </row>
    <row r="242" spans="1:13" x14ac:dyDescent="0.25">
      <c r="A242" s="58" t="s">
        <v>217</v>
      </c>
      <c r="B242" s="42" t="s">
        <v>165</v>
      </c>
      <c r="C242" s="7"/>
      <c r="D242" s="7"/>
      <c r="E242" s="7"/>
      <c r="F242" s="7"/>
      <c r="G242" s="7"/>
      <c r="H242" s="7"/>
      <c r="I242" s="7"/>
      <c r="J242" s="7"/>
      <c r="K242" s="7"/>
      <c r="L242" s="7"/>
      <c r="M242" s="7"/>
    </row>
    <row r="243" spans="1:13" x14ac:dyDescent="0.25">
      <c r="A243" s="58" t="s">
        <v>217</v>
      </c>
      <c r="B243" s="42" t="s">
        <v>163</v>
      </c>
      <c r="C243" s="7"/>
      <c r="D243" s="7"/>
      <c r="E243" s="7"/>
      <c r="F243" s="7"/>
      <c r="G243" s="7"/>
      <c r="H243" s="7"/>
      <c r="I243" s="7"/>
      <c r="J243" s="7"/>
      <c r="K243" s="7"/>
      <c r="L243" s="7"/>
      <c r="M243" s="7"/>
    </row>
    <row r="244" spans="1:13" x14ac:dyDescent="0.25">
      <c r="A244" s="58" t="s">
        <v>217</v>
      </c>
      <c r="B244" s="42" t="s">
        <v>164</v>
      </c>
      <c r="C244" s="7"/>
      <c r="D244" s="7"/>
      <c r="E244" s="7"/>
      <c r="F244" s="7"/>
      <c r="G244" s="7"/>
      <c r="H244" s="7"/>
      <c r="I244" s="7"/>
      <c r="J244" s="7"/>
      <c r="K244" s="7"/>
      <c r="L244" s="7"/>
      <c r="M244" s="7"/>
    </row>
    <row r="245" spans="1:13" s="47" customFormat="1" x14ac:dyDescent="0.25">
      <c r="A245" s="58" t="s">
        <v>217</v>
      </c>
      <c r="B245" s="67" t="s">
        <v>229</v>
      </c>
      <c r="C245" s="46"/>
      <c r="D245" s="46"/>
      <c r="E245" s="46"/>
      <c r="F245" s="46"/>
      <c r="G245" s="46"/>
      <c r="H245" s="46"/>
      <c r="I245" s="46"/>
      <c r="J245" s="46"/>
      <c r="K245" s="46"/>
      <c r="L245" s="46"/>
      <c r="M245" s="46"/>
    </row>
    <row r="246" spans="1:13" ht="54" x14ac:dyDescent="0.25">
      <c r="A246" s="58" t="s">
        <v>217</v>
      </c>
      <c r="B246" s="152" t="s">
        <v>24</v>
      </c>
      <c r="C246" s="152" t="s">
        <v>25</v>
      </c>
      <c r="D246" s="152" t="s">
        <v>26</v>
      </c>
      <c r="E246" s="152" t="s">
        <v>50</v>
      </c>
      <c r="F246" s="152" t="s">
        <v>51</v>
      </c>
      <c r="G246" s="152" t="s">
        <v>27</v>
      </c>
      <c r="H246" s="152" t="s">
        <v>228</v>
      </c>
      <c r="I246" s="152" t="s">
        <v>225</v>
      </c>
      <c r="J246" s="152" t="s">
        <v>28</v>
      </c>
      <c r="K246" s="152" t="s">
        <v>29</v>
      </c>
      <c r="L246" s="152" t="s">
        <v>30</v>
      </c>
      <c r="M246" s="7"/>
    </row>
    <row r="247" spans="1:13" s="44" customFormat="1" ht="40.5" x14ac:dyDescent="0.25">
      <c r="A247" s="58" t="s">
        <v>217</v>
      </c>
      <c r="B247" s="153" t="s">
        <v>31</v>
      </c>
      <c r="C247" s="153" t="s">
        <v>236</v>
      </c>
      <c r="D247" s="153" t="s">
        <v>32</v>
      </c>
      <c r="E247" s="153" t="s">
        <v>32</v>
      </c>
      <c r="F247" s="153" t="s">
        <v>32</v>
      </c>
      <c r="G247" s="153" t="s">
        <v>33</v>
      </c>
      <c r="H247" s="153" t="s">
        <v>286</v>
      </c>
      <c r="I247" s="153" t="s">
        <v>34</v>
      </c>
      <c r="J247" s="153" t="s">
        <v>35</v>
      </c>
      <c r="K247" s="153" t="s">
        <v>36</v>
      </c>
      <c r="L247" s="153" t="s">
        <v>35</v>
      </c>
      <c r="M247" s="43"/>
    </row>
    <row r="248" spans="1:13" x14ac:dyDescent="0.25">
      <c r="A248" s="58" t="s">
        <v>217</v>
      </c>
      <c r="B248" s="154"/>
      <c r="C248" s="154"/>
      <c r="D248" s="154"/>
      <c r="E248" s="154"/>
      <c r="F248" s="154"/>
      <c r="G248" s="154"/>
      <c r="H248" s="154"/>
      <c r="I248" s="154"/>
      <c r="J248" s="154"/>
      <c r="K248" s="124">
        <f>H248*I248</f>
        <v>0</v>
      </c>
      <c r="L248" s="154"/>
      <c r="M248" s="7"/>
    </row>
    <row r="249" spans="1:13" x14ac:dyDescent="0.25">
      <c r="A249" s="58" t="s">
        <v>217</v>
      </c>
      <c r="B249" s="154"/>
      <c r="C249" s="154"/>
      <c r="D249" s="154"/>
      <c r="E249" s="154"/>
      <c r="F249" s="154"/>
      <c r="G249" s="154"/>
      <c r="H249" s="154"/>
      <c r="I249" s="154"/>
      <c r="J249" s="154"/>
      <c r="K249" s="124">
        <f t="shared" ref="K249:K253" si="8">H249*I249</f>
        <v>0</v>
      </c>
      <c r="L249" s="154"/>
      <c r="M249" s="7"/>
    </row>
    <row r="250" spans="1:13" x14ac:dyDescent="0.25">
      <c r="A250" s="58" t="s">
        <v>217</v>
      </c>
      <c r="B250" s="154"/>
      <c r="C250" s="154"/>
      <c r="D250" s="154"/>
      <c r="E250" s="154"/>
      <c r="F250" s="154"/>
      <c r="G250" s="154"/>
      <c r="H250" s="154"/>
      <c r="I250" s="154"/>
      <c r="J250" s="154"/>
      <c r="K250" s="124">
        <f t="shared" si="8"/>
        <v>0</v>
      </c>
      <c r="L250" s="154"/>
      <c r="M250" s="7"/>
    </row>
    <row r="251" spans="1:13" x14ac:dyDescent="0.25">
      <c r="A251" s="58" t="s">
        <v>217</v>
      </c>
      <c r="B251" s="154"/>
      <c r="C251" s="154"/>
      <c r="D251" s="154"/>
      <c r="E251" s="154"/>
      <c r="F251" s="154"/>
      <c r="G251" s="154"/>
      <c r="H251" s="154"/>
      <c r="I251" s="154"/>
      <c r="J251" s="154"/>
      <c r="K251" s="124">
        <f t="shared" si="8"/>
        <v>0</v>
      </c>
      <c r="L251" s="154"/>
      <c r="M251" s="7"/>
    </row>
    <row r="252" spans="1:13" x14ac:dyDescent="0.25">
      <c r="A252" s="58" t="s">
        <v>217</v>
      </c>
      <c r="B252" s="154"/>
      <c r="C252" s="154"/>
      <c r="D252" s="154"/>
      <c r="E252" s="154"/>
      <c r="F252" s="154"/>
      <c r="G252" s="154"/>
      <c r="H252" s="154"/>
      <c r="I252" s="154"/>
      <c r="J252" s="154"/>
      <c r="K252" s="124">
        <f t="shared" si="8"/>
        <v>0</v>
      </c>
      <c r="L252" s="154"/>
      <c r="M252" s="7"/>
    </row>
    <row r="253" spans="1:13" x14ac:dyDescent="0.25">
      <c r="A253" s="58" t="s">
        <v>217</v>
      </c>
      <c r="B253" s="154"/>
      <c r="C253" s="154"/>
      <c r="D253" s="154"/>
      <c r="E253" s="154"/>
      <c r="F253" s="154"/>
      <c r="G253" s="154"/>
      <c r="H253" s="154"/>
      <c r="I253" s="154"/>
      <c r="J253" s="154"/>
      <c r="K253" s="124">
        <f t="shared" si="8"/>
        <v>0</v>
      </c>
      <c r="L253" s="154"/>
      <c r="M253" s="7"/>
    </row>
    <row r="254" spans="1:13" x14ac:dyDescent="0.25">
      <c r="A254" s="58" t="s">
        <v>217</v>
      </c>
      <c r="B254" s="7"/>
      <c r="C254" s="7"/>
      <c r="D254" s="7"/>
      <c r="E254" s="7"/>
      <c r="F254" s="7"/>
      <c r="G254" s="7"/>
      <c r="H254" s="7"/>
      <c r="I254" s="155" t="s">
        <v>37</v>
      </c>
      <c r="J254" s="156">
        <f>SUM(J248:J253)</f>
        <v>0</v>
      </c>
      <c r="K254" s="157">
        <f>SUM(K248:K253)</f>
        <v>0</v>
      </c>
      <c r="L254" s="158">
        <f>SUM(L248:L253)</f>
        <v>0</v>
      </c>
      <c r="M254" s="7"/>
    </row>
    <row r="255" spans="1:13" x14ac:dyDescent="0.25">
      <c r="A255" s="58" t="s">
        <v>217</v>
      </c>
      <c r="B255" s="7"/>
      <c r="C255" s="7"/>
      <c r="D255" s="7"/>
      <c r="E255" s="7"/>
      <c r="F255" s="7"/>
      <c r="G255" s="7"/>
      <c r="H255" s="7"/>
      <c r="I255" s="7"/>
      <c r="J255" s="7"/>
      <c r="K255" s="7"/>
      <c r="L255" s="7"/>
      <c r="M255" s="7"/>
    </row>
    <row r="256" spans="1:13" x14ac:dyDescent="0.25">
      <c r="A256" s="58" t="s">
        <v>217</v>
      </c>
      <c r="B256" s="50" t="s">
        <v>220</v>
      </c>
      <c r="C256" s="7"/>
      <c r="D256" s="7"/>
      <c r="E256" s="7"/>
      <c r="F256" s="7"/>
      <c r="G256" s="7"/>
      <c r="H256" s="7"/>
      <c r="I256" s="7"/>
      <c r="J256" s="7"/>
      <c r="K256" s="7"/>
      <c r="L256" s="7"/>
      <c r="M256" s="7"/>
    </row>
    <row r="257" spans="1:13" x14ac:dyDescent="0.25">
      <c r="A257" s="58" t="s">
        <v>217</v>
      </c>
      <c r="B257" s="42" t="s">
        <v>38</v>
      </c>
      <c r="C257" s="7"/>
      <c r="D257" s="7"/>
      <c r="E257" s="7"/>
      <c r="F257" s="7"/>
      <c r="G257" s="7"/>
      <c r="H257" s="7"/>
      <c r="I257" s="7"/>
      <c r="J257" s="7"/>
      <c r="K257" s="7"/>
      <c r="L257" s="7"/>
      <c r="M257" s="7"/>
    </row>
    <row r="258" spans="1:13" x14ac:dyDescent="0.25">
      <c r="A258" s="58" t="s">
        <v>217</v>
      </c>
      <c r="B258" s="176" t="s">
        <v>39</v>
      </c>
      <c r="C258" s="176"/>
      <c r="D258" s="176"/>
      <c r="E258" s="162" t="s">
        <v>40</v>
      </c>
      <c r="F258" s="7"/>
      <c r="G258" s="7"/>
      <c r="H258" s="7"/>
      <c r="I258" s="7"/>
      <c r="J258" s="7"/>
      <c r="K258" s="7"/>
      <c r="L258" s="7"/>
      <c r="M258" s="7"/>
    </row>
    <row r="259" spans="1:13" x14ac:dyDescent="0.25">
      <c r="A259" s="58" t="s">
        <v>217</v>
      </c>
      <c r="B259" s="171"/>
      <c r="C259" s="171"/>
      <c r="D259" s="171"/>
      <c r="E259" s="159"/>
      <c r="F259" s="7"/>
      <c r="G259" s="7"/>
      <c r="H259" s="7"/>
      <c r="I259" s="7"/>
      <c r="J259" s="7"/>
      <c r="K259" s="7"/>
      <c r="L259" s="7"/>
      <c r="M259" s="7"/>
    </row>
    <row r="260" spans="1:13" x14ac:dyDescent="0.25">
      <c r="A260" s="58" t="s">
        <v>217</v>
      </c>
      <c r="B260" s="171"/>
      <c r="C260" s="171"/>
      <c r="D260" s="171"/>
      <c r="E260" s="159"/>
      <c r="F260" s="7"/>
      <c r="G260" s="7"/>
      <c r="H260" s="7"/>
      <c r="I260" s="7"/>
      <c r="J260" s="7"/>
      <c r="K260" s="7"/>
      <c r="L260" s="7"/>
      <c r="M260" s="7"/>
    </row>
    <row r="261" spans="1:13" x14ac:dyDescent="0.25">
      <c r="A261" s="58" t="s">
        <v>217</v>
      </c>
      <c r="B261" s="171"/>
      <c r="C261" s="171"/>
      <c r="D261" s="171"/>
      <c r="E261" s="159"/>
      <c r="F261" s="7"/>
      <c r="G261" s="7"/>
      <c r="H261" s="7"/>
      <c r="I261" s="7"/>
      <c r="J261" s="7"/>
      <c r="K261" s="7"/>
      <c r="L261" s="7"/>
      <c r="M261" s="7"/>
    </row>
    <row r="262" spans="1:13" x14ac:dyDescent="0.25">
      <c r="A262" s="58" t="s">
        <v>217</v>
      </c>
      <c r="B262" s="171"/>
      <c r="C262" s="171"/>
      <c r="D262" s="171"/>
      <c r="E262" s="159"/>
      <c r="F262" s="7"/>
      <c r="G262" s="7"/>
      <c r="H262" s="7"/>
      <c r="I262" s="7"/>
      <c r="J262" s="7"/>
      <c r="K262" s="7"/>
      <c r="L262" s="7"/>
      <c r="M262" s="7"/>
    </row>
    <row r="263" spans="1:13" x14ac:dyDescent="0.25">
      <c r="A263" s="58" t="s">
        <v>217</v>
      </c>
      <c r="B263" s="171"/>
      <c r="C263" s="171"/>
      <c r="D263" s="171"/>
      <c r="E263" s="159"/>
      <c r="F263" s="7"/>
      <c r="G263" s="7"/>
      <c r="H263" s="7"/>
      <c r="I263" s="7"/>
      <c r="J263" s="7"/>
      <c r="K263" s="7"/>
      <c r="L263" s="7"/>
      <c r="M263" s="7"/>
    </row>
    <row r="264" spans="1:13" x14ac:dyDescent="0.25">
      <c r="A264" s="58" t="s">
        <v>217</v>
      </c>
      <c r="B264" s="171"/>
      <c r="C264" s="171"/>
      <c r="D264" s="171"/>
      <c r="E264" s="159"/>
      <c r="F264" s="7"/>
      <c r="G264" s="7"/>
      <c r="H264" s="7"/>
      <c r="I264" s="7"/>
      <c r="J264" s="7"/>
      <c r="K264" s="7"/>
      <c r="L264" s="7"/>
      <c r="M264" s="7"/>
    </row>
    <row r="265" spans="1:13" x14ac:dyDescent="0.25">
      <c r="A265" s="58" t="s">
        <v>217</v>
      </c>
      <c r="B265" s="171"/>
      <c r="C265" s="171"/>
      <c r="D265" s="171"/>
      <c r="E265" s="159"/>
      <c r="F265" s="7"/>
      <c r="G265" s="7"/>
      <c r="H265" s="7"/>
      <c r="I265" s="7"/>
      <c r="J265" s="7"/>
      <c r="K265" s="7"/>
      <c r="L265" s="7"/>
      <c r="M265" s="7"/>
    </row>
    <row r="266" spans="1:13" x14ac:dyDescent="0.25">
      <c r="A266" s="58" t="s">
        <v>217</v>
      </c>
      <c r="B266" s="171"/>
      <c r="C266" s="171"/>
      <c r="D266" s="171"/>
      <c r="E266" s="159"/>
      <c r="F266" s="7"/>
      <c r="G266" s="7"/>
      <c r="H266" s="7"/>
      <c r="I266" s="7"/>
      <c r="J266" s="7"/>
      <c r="K266" s="7"/>
      <c r="L266" s="7"/>
      <c r="M266" s="7"/>
    </row>
    <row r="267" spans="1:13" x14ac:dyDescent="0.25">
      <c r="A267" s="58" t="s">
        <v>217</v>
      </c>
      <c r="B267" s="178"/>
      <c r="C267" s="179"/>
      <c r="D267" s="180" t="s">
        <v>41</v>
      </c>
      <c r="E267" s="163">
        <f>SUM(E259:E266)</f>
        <v>0</v>
      </c>
      <c r="F267" s="7"/>
      <c r="G267" s="7"/>
      <c r="H267" s="7"/>
      <c r="I267" s="7"/>
      <c r="J267" s="7"/>
      <c r="K267" s="7"/>
      <c r="L267" s="7"/>
      <c r="M267" s="7"/>
    </row>
    <row r="268" spans="1:13" x14ac:dyDescent="0.25">
      <c r="A268" s="58" t="s">
        <v>217</v>
      </c>
      <c r="B268" s="7"/>
      <c r="C268" s="7"/>
      <c r="D268" s="7"/>
      <c r="E268" s="7"/>
      <c r="F268" s="7"/>
      <c r="G268" s="7"/>
      <c r="H268" s="7"/>
      <c r="I268" s="7"/>
      <c r="J268" s="7"/>
      <c r="K268" s="7"/>
      <c r="L268" s="7"/>
      <c r="M268" s="7"/>
    </row>
    <row r="269" spans="1:13" x14ac:dyDescent="0.25">
      <c r="A269" s="58" t="s">
        <v>217</v>
      </c>
      <c r="B269" s="50" t="s">
        <v>212</v>
      </c>
      <c r="C269" s="7"/>
      <c r="D269" s="7"/>
      <c r="E269" s="7"/>
      <c r="F269" s="7"/>
      <c r="G269" s="7"/>
      <c r="H269" s="7"/>
      <c r="I269" s="7"/>
      <c r="J269" s="7"/>
      <c r="K269" s="7"/>
      <c r="L269" s="7"/>
      <c r="M269" s="7"/>
    </row>
    <row r="270" spans="1:13" x14ac:dyDescent="0.25">
      <c r="A270" s="58" t="s">
        <v>217</v>
      </c>
      <c r="B270" s="42" t="s">
        <v>42</v>
      </c>
      <c r="C270" s="7"/>
      <c r="D270" s="7"/>
      <c r="E270" s="7"/>
      <c r="F270" s="7"/>
      <c r="G270" s="7"/>
      <c r="H270" s="7"/>
      <c r="I270" s="7"/>
      <c r="J270" s="7"/>
      <c r="K270" s="7"/>
      <c r="L270" s="7"/>
      <c r="M270" s="7"/>
    </row>
    <row r="271" spans="1:13" x14ac:dyDescent="0.25">
      <c r="A271" s="58" t="s">
        <v>217</v>
      </c>
      <c r="B271" s="176" t="s">
        <v>53</v>
      </c>
      <c r="C271" s="176"/>
      <c r="D271" s="176"/>
      <c r="E271" s="162" t="s">
        <v>40</v>
      </c>
      <c r="F271" s="7"/>
      <c r="G271" s="7"/>
      <c r="H271" s="7"/>
      <c r="I271" s="7"/>
      <c r="J271" s="7"/>
      <c r="K271" s="7"/>
      <c r="L271" s="7"/>
      <c r="M271" s="7"/>
    </row>
    <row r="272" spans="1:13" x14ac:dyDescent="0.25">
      <c r="A272" s="58" t="s">
        <v>217</v>
      </c>
      <c r="B272" s="171"/>
      <c r="C272" s="171"/>
      <c r="D272" s="171"/>
      <c r="E272" s="159"/>
      <c r="F272" s="42" t="str">
        <f>IF(E272&gt;25000,"error: this item costs more than 25 000€","correct")</f>
        <v>correct</v>
      </c>
      <c r="G272" s="7"/>
      <c r="H272" s="7"/>
      <c r="I272" s="7"/>
      <c r="J272" s="7"/>
      <c r="K272" s="7"/>
      <c r="L272" s="7"/>
      <c r="M272" s="7"/>
    </row>
    <row r="273" spans="1:13" x14ac:dyDescent="0.25">
      <c r="A273" s="58" t="s">
        <v>217</v>
      </c>
      <c r="B273" s="171"/>
      <c r="C273" s="171"/>
      <c r="D273" s="171"/>
      <c r="E273" s="159"/>
      <c r="F273" s="42" t="str">
        <f t="shared" ref="F273:F279" si="9">IF(E273&gt;25000,"error: this item costs more than 25 000€","correct")</f>
        <v>correct</v>
      </c>
      <c r="G273" s="7"/>
      <c r="H273" s="7"/>
      <c r="I273" s="7"/>
      <c r="J273" s="7"/>
      <c r="K273" s="7"/>
      <c r="L273" s="7"/>
      <c r="M273" s="7"/>
    </row>
    <row r="274" spans="1:13" x14ac:dyDescent="0.25">
      <c r="A274" s="58" t="s">
        <v>217</v>
      </c>
      <c r="B274" s="171"/>
      <c r="C274" s="171"/>
      <c r="D274" s="171"/>
      <c r="E274" s="159"/>
      <c r="F274" s="42" t="str">
        <f t="shared" si="9"/>
        <v>correct</v>
      </c>
      <c r="G274" s="7"/>
      <c r="H274" s="7"/>
      <c r="I274" s="7"/>
      <c r="J274" s="7"/>
      <c r="K274" s="7"/>
      <c r="L274" s="7"/>
      <c r="M274" s="7"/>
    </row>
    <row r="275" spans="1:13" x14ac:dyDescent="0.25">
      <c r="A275" s="58" t="s">
        <v>217</v>
      </c>
      <c r="B275" s="171"/>
      <c r="C275" s="171"/>
      <c r="D275" s="171"/>
      <c r="E275" s="159"/>
      <c r="F275" s="42" t="str">
        <f t="shared" si="9"/>
        <v>correct</v>
      </c>
      <c r="G275" s="7"/>
      <c r="H275" s="7"/>
      <c r="I275" s="7"/>
      <c r="J275" s="7"/>
      <c r="K275" s="7"/>
      <c r="L275" s="7"/>
      <c r="M275" s="7"/>
    </row>
    <row r="276" spans="1:13" x14ac:dyDescent="0.25">
      <c r="A276" s="58" t="s">
        <v>217</v>
      </c>
      <c r="B276" s="171"/>
      <c r="C276" s="171"/>
      <c r="D276" s="171"/>
      <c r="E276" s="159"/>
      <c r="F276" s="42" t="str">
        <f t="shared" si="9"/>
        <v>correct</v>
      </c>
      <c r="G276" s="7"/>
      <c r="H276" s="7"/>
      <c r="I276" s="7"/>
      <c r="J276" s="7"/>
      <c r="K276" s="7"/>
      <c r="L276" s="7"/>
      <c r="M276" s="7"/>
    </row>
    <row r="277" spans="1:13" x14ac:dyDescent="0.25">
      <c r="A277" s="58" t="s">
        <v>217</v>
      </c>
      <c r="B277" s="171"/>
      <c r="C277" s="171"/>
      <c r="D277" s="171"/>
      <c r="E277" s="159"/>
      <c r="F277" s="42" t="str">
        <f t="shared" si="9"/>
        <v>correct</v>
      </c>
      <c r="G277" s="7"/>
      <c r="H277" s="7"/>
      <c r="I277" s="7"/>
      <c r="J277" s="7"/>
      <c r="K277" s="7"/>
      <c r="L277" s="7"/>
      <c r="M277" s="7"/>
    </row>
    <row r="278" spans="1:13" x14ac:dyDescent="0.25">
      <c r="A278" s="58" t="s">
        <v>217</v>
      </c>
      <c r="B278" s="171"/>
      <c r="C278" s="171"/>
      <c r="D278" s="171"/>
      <c r="E278" s="159"/>
      <c r="F278" s="42" t="str">
        <f t="shared" si="9"/>
        <v>correct</v>
      </c>
      <c r="G278" s="7"/>
      <c r="H278" s="7"/>
      <c r="I278" s="7"/>
      <c r="J278" s="7"/>
      <c r="K278" s="7"/>
      <c r="L278" s="7"/>
      <c r="M278" s="7"/>
    </row>
    <row r="279" spans="1:13" x14ac:dyDescent="0.25">
      <c r="A279" s="58" t="s">
        <v>217</v>
      </c>
      <c r="B279" s="171"/>
      <c r="C279" s="171"/>
      <c r="D279" s="171"/>
      <c r="E279" s="159"/>
      <c r="F279" s="42" t="str">
        <f t="shared" si="9"/>
        <v>correct</v>
      </c>
      <c r="G279" s="7"/>
      <c r="H279" s="7"/>
      <c r="I279" s="7"/>
      <c r="J279" s="7"/>
      <c r="K279" s="7"/>
      <c r="L279" s="7"/>
      <c r="M279" s="7"/>
    </row>
    <row r="280" spans="1:13" x14ac:dyDescent="0.25">
      <c r="A280" s="58" t="s">
        <v>217</v>
      </c>
      <c r="B280" s="178"/>
      <c r="C280" s="179"/>
      <c r="D280" s="180" t="s">
        <v>41</v>
      </c>
      <c r="E280" s="163">
        <f>SUM(E272:E279)</f>
        <v>0</v>
      </c>
      <c r="F280" s="37"/>
      <c r="G280" s="7"/>
      <c r="H280" s="7"/>
      <c r="I280" s="7"/>
      <c r="J280" s="7"/>
      <c r="K280" s="7"/>
      <c r="L280" s="7"/>
      <c r="M280" s="7"/>
    </row>
    <row r="281" spans="1:13" x14ac:dyDescent="0.25">
      <c r="A281" s="58" t="s">
        <v>217</v>
      </c>
      <c r="B281" s="7"/>
      <c r="C281" s="7"/>
      <c r="D281" s="7"/>
      <c r="E281" s="7"/>
      <c r="F281" s="7"/>
      <c r="G281" s="7"/>
      <c r="H281" s="7"/>
      <c r="I281" s="7"/>
      <c r="J281" s="7"/>
      <c r="K281" s="7"/>
      <c r="L281" s="7"/>
      <c r="M281" s="7"/>
    </row>
    <row r="282" spans="1:13" x14ac:dyDescent="0.25">
      <c r="A282" s="58" t="s">
        <v>217</v>
      </c>
      <c r="B282" s="50" t="s">
        <v>221</v>
      </c>
      <c r="C282" s="7"/>
      <c r="D282" s="7"/>
      <c r="E282" s="7"/>
      <c r="F282" s="7"/>
      <c r="G282" s="7"/>
      <c r="H282" s="7"/>
      <c r="I282" s="7"/>
      <c r="J282" s="7"/>
      <c r="K282" s="7"/>
      <c r="L282" s="7"/>
      <c r="M282" s="7"/>
    </row>
    <row r="283" spans="1:13" x14ac:dyDescent="0.25">
      <c r="A283" s="58" t="s">
        <v>217</v>
      </c>
      <c r="B283" s="42" t="s">
        <v>43</v>
      </c>
      <c r="C283" s="7"/>
      <c r="D283" s="7"/>
      <c r="E283" s="7"/>
      <c r="F283" s="7"/>
      <c r="G283" s="7"/>
      <c r="H283" s="7"/>
      <c r="I283" s="7"/>
      <c r="J283" s="7"/>
      <c r="K283" s="7"/>
      <c r="L283" s="7"/>
      <c r="M283" s="7"/>
    </row>
    <row r="284" spans="1:13" x14ac:dyDescent="0.25">
      <c r="A284" s="58" t="s">
        <v>217</v>
      </c>
      <c r="B284" s="42" t="s">
        <v>44</v>
      </c>
      <c r="C284" s="7"/>
      <c r="D284" s="7"/>
      <c r="E284" s="7"/>
      <c r="F284" s="7"/>
      <c r="G284" s="7"/>
      <c r="H284" s="7"/>
      <c r="I284" s="7"/>
      <c r="J284" s="7"/>
      <c r="K284" s="7"/>
      <c r="L284" s="7"/>
      <c r="M284" s="7"/>
    </row>
    <row r="285" spans="1:13" x14ac:dyDescent="0.25">
      <c r="A285" s="58" t="s">
        <v>217</v>
      </c>
      <c r="B285" s="42" t="s">
        <v>54</v>
      </c>
      <c r="C285" s="7"/>
      <c r="D285" s="7"/>
      <c r="E285" s="7"/>
      <c r="F285" s="7"/>
      <c r="G285" s="7"/>
      <c r="H285" s="7"/>
      <c r="I285" s="7"/>
      <c r="J285" s="7"/>
      <c r="K285" s="7"/>
      <c r="L285" s="7"/>
      <c r="M285" s="7"/>
    </row>
    <row r="286" spans="1:13" x14ac:dyDescent="0.25">
      <c r="A286" s="58" t="s">
        <v>217</v>
      </c>
      <c r="B286" s="177" t="s">
        <v>45</v>
      </c>
      <c r="C286" s="177"/>
      <c r="D286" s="177"/>
      <c r="E286" s="162" t="s">
        <v>40</v>
      </c>
      <c r="F286" s="7"/>
      <c r="G286" s="7"/>
      <c r="H286" s="7"/>
      <c r="I286" s="7"/>
      <c r="J286" s="7"/>
      <c r="K286" s="7"/>
      <c r="L286" s="7"/>
      <c r="M286" s="7"/>
    </row>
    <row r="287" spans="1:13" x14ac:dyDescent="0.25">
      <c r="A287" s="58" t="s">
        <v>217</v>
      </c>
      <c r="B287" s="171"/>
      <c r="C287" s="171"/>
      <c r="D287" s="171"/>
      <c r="E287" s="160"/>
      <c r="F287" s="7"/>
      <c r="G287" s="7"/>
      <c r="H287" s="7"/>
      <c r="I287" s="7"/>
      <c r="J287" s="7"/>
      <c r="K287" s="7"/>
      <c r="L287" s="7"/>
      <c r="M287" s="7"/>
    </row>
    <row r="288" spans="1:13" x14ac:dyDescent="0.25">
      <c r="A288" s="58" t="s">
        <v>217</v>
      </c>
      <c r="B288" s="171"/>
      <c r="C288" s="171"/>
      <c r="D288" s="171"/>
      <c r="E288" s="160"/>
      <c r="F288" s="7"/>
      <c r="G288" s="7"/>
      <c r="H288" s="7"/>
      <c r="I288" s="7"/>
      <c r="J288" s="7"/>
      <c r="K288" s="7"/>
      <c r="L288" s="7"/>
      <c r="M288" s="7"/>
    </row>
    <row r="289" spans="1:13" x14ac:dyDescent="0.25">
      <c r="A289" s="58" t="s">
        <v>217</v>
      </c>
      <c r="B289" s="171"/>
      <c r="C289" s="171"/>
      <c r="D289" s="171"/>
      <c r="E289" s="160"/>
      <c r="F289" s="7"/>
      <c r="G289" s="7"/>
      <c r="H289" s="7"/>
      <c r="I289" s="7"/>
      <c r="J289" s="7"/>
      <c r="K289" s="7"/>
      <c r="L289" s="7"/>
      <c r="M289" s="7"/>
    </row>
    <row r="290" spans="1:13" x14ac:dyDescent="0.25">
      <c r="A290" s="58" t="s">
        <v>217</v>
      </c>
      <c r="B290" s="171"/>
      <c r="C290" s="171"/>
      <c r="D290" s="171"/>
      <c r="E290" s="160"/>
      <c r="F290" s="7"/>
      <c r="G290" s="7"/>
      <c r="H290" s="7"/>
      <c r="I290" s="7"/>
      <c r="J290" s="7"/>
      <c r="K290" s="7"/>
      <c r="L290" s="7"/>
      <c r="M290" s="7"/>
    </row>
    <row r="291" spans="1:13" x14ac:dyDescent="0.25">
      <c r="A291" s="58" t="s">
        <v>217</v>
      </c>
      <c r="B291" s="171"/>
      <c r="C291" s="171"/>
      <c r="D291" s="171"/>
      <c r="E291" s="160"/>
      <c r="F291" s="7"/>
      <c r="G291" s="7"/>
      <c r="H291" s="7"/>
      <c r="I291" s="7"/>
      <c r="J291" s="7"/>
      <c r="K291" s="7"/>
      <c r="L291" s="7"/>
      <c r="M291" s="7"/>
    </row>
    <row r="292" spans="1:13" x14ac:dyDescent="0.25">
      <c r="A292" s="58" t="s">
        <v>217</v>
      </c>
      <c r="B292" s="171"/>
      <c r="C292" s="171"/>
      <c r="D292" s="171"/>
      <c r="E292" s="160"/>
      <c r="F292" s="7"/>
      <c r="G292" s="7"/>
      <c r="H292" s="7"/>
      <c r="I292" s="7"/>
      <c r="J292" s="7"/>
      <c r="K292" s="7"/>
      <c r="L292" s="7"/>
      <c r="M292" s="7"/>
    </row>
    <row r="293" spans="1:13" x14ac:dyDescent="0.25">
      <c r="A293" s="58" t="s">
        <v>217</v>
      </c>
      <c r="B293" s="171"/>
      <c r="C293" s="171"/>
      <c r="D293" s="171"/>
      <c r="E293" s="160"/>
      <c r="F293" s="7"/>
      <c r="G293" s="7"/>
      <c r="H293" s="7"/>
      <c r="I293" s="7"/>
      <c r="J293" s="7"/>
      <c r="K293" s="7"/>
      <c r="L293" s="7"/>
      <c r="M293" s="7"/>
    </row>
    <row r="294" spans="1:13" x14ac:dyDescent="0.25">
      <c r="A294" s="58" t="s">
        <v>217</v>
      </c>
      <c r="B294" s="171"/>
      <c r="C294" s="171"/>
      <c r="D294" s="171"/>
      <c r="E294" s="160"/>
      <c r="F294" s="7"/>
      <c r="G294" s="7"/>
      <c r="H294" s="7"/>
      <c r="I294" s="7"/>
      <c r="J294" s="7"/>
      <c r="K294" s="7"/>
      <c r="L294" s="7"/>
      <c r="M294" s="7"/>
    </row>
    <row r="295" spans="1:13" x14ac:dyDescent="0.25">
      <c r="A295" s="58" t="s">
        <v>217</v>
      </c>
      <c r="B295" s="178"/>
      <c r="C295" s="179"/>
      <c r="D295" s="180" t="s">
        <v>41</v>
      </c>
      <c r="E295" s="163">
        <f>SUM(E287:E294)</f>
        <v>0</v>
      </c>
      <c r="F295" s="45" t="str">
        <f>IF(E295&lt;=25%*F20,"correct","error: subcontracting is higher than 25% of the total budget of the partner")</f>
        <v>correct</v>
      </c>
      <c r="G295" s="7"/>
      <c r="H295" s="7"/>
      <c r="I295" s="7"/>
      <c r="J295" s="7"/>
      <c r="K295" s="7"/>
      <c r="L295" s="7"/>
      <c r="M295" s="7"/>
    </row>
    <row r="296" spans="1:13" customFormat="1" x14ac:dyDescent="0.25">
      <c r="A296" s="58" t="s">
        <v>217</v>
      </c>
      <c r="B296" s="2"/>
      <c r="C296" s="2"/>
      <c r="D296" s="2"/>
      <c r="E296" s="2"/>
      <c r="F296" s="2"/>
      <c r="G296" s="2"/>
      <c r="H296" s="2"/>
      <c r="I296" s="2"/>
      <c r="J296" s="2"/>
      <c r="K296" s="2"/>
      <c r="L296" s="2"/>
      <c r="M296" s="2"/>
    </row>
    <row r="297" spans="1:13" x14ac:dyDescent="0.25">
      <c r="A297" s="58" t="s">
        <v>217</v>
      </c>
      <c r="B297" s="51" t="s">
        <v>231</v>
      </c>
      <c r="C297" s="7"/>
      <c r="D297" s="7"/>
      <c r="E297" s="7"/>
      <c r="F297" s="7"/>
      <c r="G297" s="7"/>
      <c r="H297" s="7"/>
      <c r="I297" s="7"/>
      <c r="J297" s="7"/>
      <c r="K297" s="7"/>
      <c r="L297" s="7"/>
      <c r="M297" s="7"/>
    </row>
    <row r="298" spans="1:13" customFormat="1" x14ac:dyDescent="0.25">
      <c r="A298" s="58" t="s">
        <v>217</v>
      </c>
      <c r="B298" s="42" t="s">
        <v>226</v>
      </c>
      <c r="C298" s="7"/>
      <c r="D298" s="7"/>
      <c r="E298" s="7"/>
      <c r="F298" s="2"/>
      <c r="G298" s="2"/>
      <c r="H298" s="2"/>
      <c r="I298" s="2"/>
      <c r="J298" s="2"/>
      <c r="K298" s="2"/>
      <c r="L298" s="2"/>
      <c r="M298" s="2"/>
    </row>
    <row r="299" spans="1:13" customFormat="1" x14ac:dyDescent="0.25">
      <c r="A299" s="58" t="s">
        <v>217</v>
      </c>
      <c r="B299" s="175" t="s">
        <v>272</v>
      </c>
      <c r="C299" s="175"/>
      <c r="D299" s="175"/>
      <c r="E299" s="52" t="s">
        <v>40</v>
      </c>
      <c r="F299" s="2"/>
      <c r="G299" s="2"/>
      <c r="H299" s="2"/>
      <c r="I299" s="2"/>
      <c r="J299" s="2"/>
      <c r="K299" s="2"/>
      <c r="L299" s="2"/>
      <c r="M299" s="2"/>
    </row>
    <row r="300" spans="1:13" customFormat="1" x14ac:dyDescent="0.25">
      <c r="A300" s="58" t="s">
        <v>217</v>
      </c>
      <c r="B300" s="181" t="s">
        <v>280</v>
      </c>
      <c r="C300" s="181"/>
      <c r="D300" s="181"/>
      <c r="E300" s="53"/>
      <c r="F300" s="2"/>
      <c r="G300" s="2"/>
      <c r="H300" s="2"/>
      <c r="I300" s="2"/>
      <c r="J300" s="2"/>
      <c r="K300" s="2"/>
      <c r="L300" s="2"/>
      <c r="M300" s="2"/>
    </row>
    <row r="301" spans="1:13" customFormat="1" x14ac:dyDescent="0.25">
      <c r="A301" s="58" t="s">
        <v>217</v>
      </c>
      <c r="B301" s="54"/>
      <c r="C301" s="55"/>
      <c r="D301" s="56" t="s">
        <v>41</v>
      </c>
      <c r="E301" s="57">
        <f>SUM(E300:E300)</f>
        <v>0</v>
      </c>
      <c r="F301" s="2"/>
      <c r="G301" s="2"/>
      <c r="H301" s="2"/>
      <c r="I301" s="2"/>
      <c r="J301" s="2"/>
      <c r="K301" s="2"/>
      <c r="L301" s="2"/>
      <c r="M301" s="2"/>
    </row>
    <row r="302" spans="1:13" customFormat="1" x14ac:dyDescent="0.25">
      <c r="A302" s="58" t="s">
        <v>217</v>
      </c>
      <c r="B302" s="2"/>
      <c r="C302" s="2"/>
      <c r="D302" s="2"/>
      <c r="E302" s="2"/>
      <c r="F302" s="2"/>
      <c r="G302" s="2"/>
      <c r="H302" s="2"/>
      <c r="I302" s="2"/>
      <c r="J302" s="2"/>
      <c r="K302" s="2"/>
      <c r="L302" s="2"/>
      <c r="M302" s="2"/>
    </row>
    <row r="303" spans="1:13" x14ac:dyDescent="0.25">
      <c r="A303" s="58" t="s">
        <v>217</v>
      </c>
      <c r="B303" s="50" t="s">
        <v>268</v>
      </c>
      <c r="C303" s="7"/>
      <c r="D303" s="7"/>
      <c r="E303" s="7"/>
      <c r="F303" s="7"/>
      <c r="G303" s="7"/>
      <c r="H303" s="7"/>
      <c r="I303" s="7"/>
      <c r="J303" s="7"/>
      <c r="K303" s="7"/>
      <c r="L303" s="7"/>
      <c r="M303" s="7"/>
    </row>
    <row r="304" spans="1:13" x14ac:dyDescent="0.25">
      <c r="A304" s="58" t="s">
        <v>217</v>
      </c>
      <c r="B304" s="50" t="s">
        <v>209</v>
      </c>
      <c r="C304" s="7"/>
      <c r="D304" s="7"/>
      <c r="E304" s="7"/>
      <c r="F304" s="7"/>
      <c r="G304" s="7"/>
      <c r="H304" s="7"/>
      <c r="I304" s="7"/>
      <c r="J304" s="7"/>
      <c r="K304" s="7"/>
      <c r="L304" s="7"/>
      <c r="M304" s="7"/>
    </row>
    <row r="305" spans="1:13" x14ac:dyDescent="0.25">
      <c r="A305" s="58" t="s">
        <v>217</v>
      </c>
      <c r="B305" s="42" t="s">
        <v>257</v>
      </c>
      <c r="C305" s="7"/>
      <c r="D305" s="7"/>
      <c r="E305" s="7"/>
      <c r="F305" s="7"/>
      <c r="G305" s="7"/>
      <c r="H305" s="7"/>
      <c r="I305" s="7"/>
      <c r="J305" s="7"/>
      <c r="K305" s="7"/>
      <c r="L305" s="7"/>
      <c r="M305" s="7"/>
    </row>
    <row r="306" spans="1:13" ht="17.100000000000001" customHeight="1" x14ac:dyDescent="0.25">
      <c r="A306" s="58" t="s">
        <v>217</v>
      </c>
      <c r="B306" s="172" t="s">
        <v>266</v>
      </c>
      <c r="C306" s="173"/>
      <c r="D306" s="174"/>
      <c r="E306" s="164">
        <f>15%*(K254+E267)</f>
        <v>0</v>
      </c>
      <c r="F306" s="45"/>
      <c r="G306" s="7"/>
      <c r="H306" s="7"/>
      <c r="I306" s="7"/>
      <c r="J306" s="7"/>
      <c r="K306" s="7"/>
      <c r="L306" s="7"/>
      <c r="M306" s="7"/>
    </row>
    <row r="307" spans="1:13" x14ac:dyDescent="0.25">
      <c r="A307" s="58" t="s">
        <v>217</v>
      </c>
      <c r="B307" s="7"/>
      <c r="C307" s="7"/>
      <c r="D307" s="7"/>
      <c r="E307" s="7"/>
      <c r="F307" s="7"/>
      <c r="G307" s="7"/>
      <c r="H307" s="7"/>
      <c r="I307" s="7"/>
      <c r="J307" s="7"/>
      <c r="K307" s="7"/>
      <c r="L307" s="7"/>
      <c r="M307" s="7"/>
    </row>
    <row r="308" spans="1:13" x14ac:dyDescent="0.25">
      <c r="A308" s="58" t="s">
        <v>218</v>
      </c>
      <c r="B308" s="118" t="s">
        <v>94</v>
      </c>
      <c r="C308" s="119"/>
      <c r="D308" s="120"/>
      <c r="E308" s="119"/>
      <c r="F308" s="119"/>
      <c r="G308" s="119"/>
      <c r="H308" s="121"/>
      <c r="I308" s="121"/>
      <c r="J308" s="119"/>
      <c r="K308" s="119"/>
      <c r="L308" s="119"/>
      <c r="M308" s="7"/>
    </row>
    <row r="309" spans="1:13" x14ac:dyDescent="0.25">
      <c r="A309" s="58" t="s">
        <v>218</v>
      </c>
      <c r="B309" s="40"/>
      <c r="C309" s="41"/>
      <c r="D309" s="7"/>
      <c r="E309" s="7"/>
      <c r="F309" s="7"/>
      <c r="G309" s="7"/>
      <c r="H309" s="7"/>
      <c r="I309" s="7"/>
      <c r="J309" s="7"/>
      <c r="K309" s="7"/>
      <c r="L309" s="7"/>
      <c r="M309" s="7"/>
    </row>
    <row r="310" spans="1:13" x14ac:dyDescent="0.25">
      <c r="A310" s="58" t="s">
        <v>218</v>
      </c>
      <c r="B310" s="50" t="s">
        <v>23</v>
      </c>
      <c r="C310" s="41"/>
      <c r="D310" s="7"/>
      <c r="E310" s="7"/>
      <c r="F310" s="7"/>
      <c r="G310" s="7"/>
      <c r="H310" s="7"/>
      <c r="I310" s="7"/>
      <c r="J310" s="7"/>
      <c r="K310" s="7"/>
      <c r="L310" s="7"/>
      <c r="M310" s="7"/>
    </row>
    <row r="311" spans="1:13" x14ac:dyDescent="0.25">
      <c r="A311" s="58" t="s">
        <v>218</v>
      </c>
      <c r="B311" s="42" t="s">
        <v>165</v>
      </c>
      <c r="C311" s="7"/>
      <c r="D311" s="7"/>
      <c r="E311" s="7"/>
      <c r="F311" s="7"/>
      <c r="G311" s="7"/>
      <c r="H311" s="7"/>
      <c r="I311" s="7"/>
      <c r="J311" s="7"/>
      <c r="K311" s="7"/>
      <c r="L311" s="7"/>
      <c r="M311" s="7"/>
    </row>
    <row r="312" spans="1:13" x14ac:dyDescent="0.25">
      <c r="A312" s="58" t="s">
        <v>218</v>
      </c>
      <c r="B312" s="42" t="s">
        <v>163</v>
      </c>
      <c r="C312" s="7"/>
      <c r="D312" s="7"/>
      <c r="E312" s="7"/>
      <c r="F312" s="7"/>
      <c r="G312" s="7"/>
      <c r="H312" s="7"/>
      <c r="I312" s="7"/>
      <c r="J312" s="7"/>
      <c r="K312" s="7"/>
      <c r="L312" s="7"/>
      <c r="M312" s="7"/>
    </row>
    <row r="313" spans="1:13" x14ac:dyDescent="0.25">
      <c r="A313" s="58" t="s">
        <v>218</v>
      </c>
      <c r="B313" s="42" t="s">
        <v>164</v>
      </c>
      <c r="C313" s="7"/>
      <c r="D313" s="7"/>
      <c r="E313" s="7"/>
      <c r="F313" s="7"/>
      <c r="G313" s="7"/>
      <c r="H313" s="7"/>
      <c r="I313" s="7"/>
      <c r="J313" s="7"/>
      <c r="K313" s="7"/>
      <c r="L313" s="7"/>
      <c r="M313" s="7"/>
    </row>
    <row r="314" spans="1:13" s="47" customFormat="1" x14ac:dyDescent="0.25">
      <c r="A314" s="58" t="s">
        <v>218</v>
      </c>
      <c r="B314" s="67" t="s">
        <v>229</v>
      </c>
      <c r="C314" s="46"/>
      <c r="D314" s="46"/>
      <c r="E314" s="46"/>
      <c r="F314" s="46"/>
      <c r="G314" s="46"/>
      <c r="H314" s="46"/>
      <c r="I314" s="46"/>
      <c r="J314" s="46"/>
      <c r="K314" s="46"/>
      <c r="L314" s="46"/>
      <c r="M314" s="46"/>
    </row>
    <row r="315" spans="1:13" ht="54" x14ac:dyDescent="0.25">
      <c r="A315" s="58" t="s">
        <v>218</v>
      </c>
      <c r="B315" s="152" t="s">
        <v>24</v>
      </c>
      <c r="C315" s="152" t="s">
        <v>25</v>
      </c>
      <c r="D315" s="152" t="s">
        <v>26</v>
      </c>
      <c r="E315" s="152" t="s">
        <v>50</v>
      </c>
      <c r="F315" s="152" t="s">
        <v>51</v>
      </c>
      <c r="G315" s="152" t="s">
        <v>27</v>
      </c>
      <c r="H315" s="152" t="s">
        <v>228</v>
      </c>
      <c r="I315" s="152" t="s">
        <v>225</v>
      </c>
      <c r="J315" s="152" t="s">
        <v>28</v>
      </c>
      <c r="K315" s="152" t="s">
        <v>29</v>
      </c>
      <c r="L315" s="152" t="s">
        <v>30</v>
      </c>
      <c r="M315" s="7"/>
    </row>
    <row r="316" spans="1:13" s="44" customFormat="1" ht="40.5" x14ac:dyDescent="0.25">
      <c r="A316" s="58" t="s">
        <v>218</v>
      </c>
      <c r="B316" s="153" t="s">
        <v>31</v>
      </c>
      <c r="C316" s="153" t="s">
        <v>236</v>
      </c>
      <c r="D316" s="153" t="s">
        <v>32</v>
      </c>
      <c r="E316" s="153" t="s">
        <v>32</v>
      </c>
      <c r="F316" s="153" t="s">
        <v>32</v>
      </c>
      <c r="G316" s="153" t="s">
        <v>33</v>
      </c>
      <c r="H316" s="153" t="s">
        <v>286</v>
      </c>
      <c r="I316" s="153" t="s">
        <v>34</v>
      </c>
      <c r="J316" s="153" t="s">
        <v>35</v>
      </c>
      <c r="K316" s="153" t="s">
        <v>36</v>
      </c>
      <c r="L316" s="153" t="s">
        <v>35</v>
      </c>
      <c r="M316" s="43"/>
    </row>
    <row r="317" spans="1:13" x14ac:dyDescent="0.25">
      <c r="A317" s="58" t="s">
        <v>218</v>
      </c>
      <c r="B317" s="154"/>
      <c r="C317" s="154"/>
      <c r="D317" s="154"/>
      <c r="E317" s="154"/>
      <c r="F317" s="154"/>
      <c r="G317" s="154"/>
      <c r="H317" s="154"/>
      <c r="I317" s="154"/>
      <c r="J317" s="154"/>
      <c r="K317" s="124">
        <f>H317*I317</f>
        <v>0</v>
      </c>
      <c r="L317" s="154"/>
      <c r="M317" s="7"/>
    </row>
    <row r="318" spans="1:13" x14ac:dyDescent="0.25">
      <c r="A318" s="58" t="s">
        <v>218</v>
      </c>
      <c r="B318" s="154"/>
      <c r="C318" s="154"/>
      <c r="D318" s="154"/>
      <c r="E318" s="154"/>
      <c r="F318" s="154"/>
      <c r="G318" s="154"/>
      <c r="H318" s="154"/>
      <c r="I318" s="154"/>
      <c r="J318" s="154"/>
      <c r="K318" s="124">
        <f t="shared" ref="K318:K322" si="10">H318*I318</f>
        <v>0</v>
      </c>
      <c r="L318" s="154"/>
      <c r="M318" s="7"/>
    </row>
    <row r="319" spans="1:13" x14ac:dyDescent="0.25">
      <c r="A319" s="58" t="s">
        <v>218</v>
      </c>
      <c r="B319" s="154"/>
      <c r="C319" s="154"/>
      <c r="D319" s="154"/>
      <c r="E319" s="154"/>
      <c r="F319" s="154"/>
      <c r="G319" s="154"/>
      <c r="H319" s="154"/>
      <c r="I319" s="154"/>
      <c r="J319" s="154"/>
      <c r="K319" s="124">
        <f t="shared" si="10"/>
        <v>0</v>
      </c>
      <c r="L319" s="154"/>
      <c r="M319" s="7"/>
    </row>
    <row r="320" spans="1:13" x14ac:dyDescent="0.25">
      <c r="A320" s="58" t="s">
        <v>218</v>
      </c>
      <c r="B320" s="154"/>
      <c r="C320" s="154"/>
      <c r="D320" s="154"/>
      <c r="E320" s="154"/>
      <c r="F320" s="154"/>
      <c r="G320" s="154"/>
      <c r="H320" s="154"/>
      <c r="I320" s="154"/>
      <c r="J320" s="154"/>
      <c r="K320" s="124">
        <f t="shared" si="10"/>
        <v>0</v>
      </c>
      <c r="L320" s="154"/>
      <c r="M320" s="7"/>
    </row>
    <row r="321" spans="1:13" x14ac:dyDescent="0.25">
      <c r="A321" s="58" t="s">
        <v>218</v>
      </c>
      <c r="B321" s="154"/>
      <c r="C321" s="154"/>
      <c r="D321" s="154"/>
      <c r="E321" s="154"/>
      <c r="F321" s="154"/>
      <c r="G321" s="154"/>
      <c r="H321" s="154"/>
      <c r="I321" s="154"/>
      <c r="J321" s="154"/>
      <c r="K321" s="124">
        <f t="shared" si="10"/>
        <v>0</v>
      </c>
      <c r="L321" s="154"/>
      <c r="M321" s="7"/>
    </row>
    <row r="322" spans="1:13" x14ac:dyDescent="0.25">
      <c r="A322" s="58" t="s">
        <v>218</v>
      </c>
      <c r="B322" s="154"/>
      <c r="C322" s="154"/>
      <c r="D322" s="154"/>
      <c r="E322" s="154"/>
      <c r="F322" s="154"/>
      <c r="G322" s="154"/>
      <c r="H322" s="154"/>
      <c r="I322" s="154"/>
      <c r="J322" s="154"/>
      <c r="K322" s="124">
        <f t="shared" si="10"/>
        <v>0</v>
      </c>
      <c r="L322" s="154"/>
      <c r="M322" s="7"/>
    </row>
    <row r="323" spans="1:13" x14ac:dyDescent="0.25">
      <c r="A323" s="58" t="s">
        <v>218</v>
      </c>
      <c r="B323" s="7"/>
      <c r="C323" s="7"/>
      <c r="D323" s="7"/>
      <c r="E323" s="7"/>
      <c r="F323" s="7"/>
      <c r="G323" s="7"/>
      <c r="H323" s="7"/>
      <c r="I323" s="155" t="s">
        <v>37</v>
      </c>
      <c r="J323" s="156">
        <f>SUM(J317:J322)</f>
        <v>0</v>
      </c>
      <c r="K323" s="157">
        <f>SUM(K317:K322)</f>
        <v>0</v>
      </c>
      <c r="L323" s="158">
        <f>SUM(L317:L322)</f>
        <v>0</v>
      </c>
      <c r="M323" s="7"/>
    </row>
    <row r="324" spans="1:13" x14ac:dyDescent="0.25">
      <c r="A324" s="58" t="s">
        <v>218</v>
      </c>
      <c r="B324" s="7"/>
      <c r="C324" s="7"/>
      <c r="D324" s="7"/>
      <c r="E324" s="7"/>
      <c r="F324" s="7"/>
      <c r="G324" s="7"/>
      <c r="H324" s="7"/>
      <c r="I324" s="7"/>
      <c r="J324" s="7"/>
      <c r="K324" s="7"/>
      <c r="L324" s="7"/>
      <c r="M324" s="7"/>
    </row>
    <row r="325" spans="1:13" x14ac:dyDescent="0.25">
      <c r="A325" s="58" t="s">
        <v>218</v>
      </c>
      <c r="B325" s="50" t="s">
        <v>220</v>
      </c>
      <c r="C325" s="7"/>
      <c r="D325" s="7"/>
      <c r="E325" s="7"/>
      <c r="F325" s="7"/>
      <c r="G325" s="7"/>
      <c r="H325" s="7"/>
      <c r="I325" s="7"/>
      <c r="J325" s="7"/>
      <c r="K325" s="7"/>
      <c r="L325" s="7"/>
      <c r="M325" s="7"/>
    </row>
    <row r="326" spans="1:13" x14ac:dyDescent="0.25">
      <c r="A326" s="58" t="s">
        <v>218</v>
      </c>
      <c r="B326" s="42" t="s">
        <v>38</v>
      </c>
      <c r="C326" s="7"/>
      <c r="D326" s="7"/>
      <c r="E326" s="7"/>
      <c r="F326" s="7"/>
      <c r="G326" s="7"/>
      <c r="H326" s="7"/>
      <c r="I326" s="7"/>
      <c r="J326" s="7"/>
      <c r="K326" s="7"/>
      <c r="L326" s="7"/>
      <c r="M326" s="7"/>
    </row>
    <row r="327" spans="1:13" x14ac:dyDescent="0.25">
      <c r="A327" s="58" t="s">
        <v>218</v>
      </c>
      <c r="B327" s="176" t="s">
        <v>39</v>
      </c>
      <c r="C327" s="176"/>
      <c r="D327" s="176"/>
      <c r="E327" s="162" t="s">
        <v>40</v>
      </c>
      <c r="F327" s="7"/>
      <c r="G327" s="7"/>
      <c r="H327" s="7"/>
      <c r="I327" s="7"/>
      <c r="J327" s="7"/>
      <c r="K327" s="7"/>
      <c r="L327" s="7"/>
      <c r="M327" s="7"/>
    </row>
    <row r="328" spans="1:13" x14ac:dyDescent="0.25">
      <c r="A328" s="58" t="s">
        <v>218</v>
      </c>
      <c r="B328" s="171"/>
      <c r="C328" s="171"/>
      <c r="D328" s="171"/>
      <c r="E328" s="159"/>
      <c r="F328" s="7"/>
      <c r="G328" s="7"/>
      <c r="H328" s="7"/>
      <c r="I328" s="7"/>
      <c r="J328" s="7"/>
      <c r="K328" s="7"/>
      <c r="L328" s="7"/>
      <c r="M328" s="7"/>
    </row>
    <row r="329" spans="1:13" x14ac:dyDescent="0.25">
      <c r="A329" s="58" t="s">
        <v>218</v>
      </c>
      <c r="B329" s="171"/>
      <c r="C329" s="171"/>
      <c r="D329" s="171"/>
      <c r="E329" s="159"/>
      <c r="F329" s="7"/>
      <c r="G329" s="7"/>
      <c r="H329" s="7"/>
      <c r="I329" s="7"/>
      <c r="J329" s="7"/>
      <c r="K329" s="7"/>
      <c r="L329" s="7"/>
      <c r="M329" s="7"/>
    </row>
    <row r="330" spans="1:13" x14ac:dyDescent="0.25">
      <c r="A330" s="58" t="s">
        <v>218</v>
      </c>
      <c r="B330" s="171"/>
      <c r="C330" s="171"/>
      <c r="D330" s="171"/>
      <c r="E330" s="159"/>
      <c r="F330" s="7"/>
      <c r="G330" s="7"/>
      <c r="H330" s="7"/>
      <c r="I330" s="7"/>
      <c r="J330" s="7"/>
      <c r="K330" s="7"/>
      <c r="L330" s="7"/>
      <c r="M330" s="7"/>
    </row>
    <row r="331" spans="1:13" x14ac:dyDescent="0.25">
      <c r="A331" s="58" t="s">
        <v>218</v>
      </c>
      <c r="B331" s="171"/>
      <c r="C331" s="171"/>
      <c r="D331" s="171"/>
      <c r="E331" s="159"/>
      <c r="F331" s="7"/>
      <c r="G331" s="7"/>
      <c r="H331" s="7"/>
      <c r="I331" s="7"/>
      <c r="J331" s="7"/>
      <c r="K331" s="7"/>
      <c r="L331" s="7"/>
      <c r="M331" s="7"/>
    </row>
    <row r="332" spans="1:13" x14ac:dyDescent="0.25">
      <c r="A332" s="58" t="s">
        <v>218</v>
      </c>
      <c r="B332" s="171"/>
      <c r="C332" s="171"/>
      <c r="D332" s="171"/>
      <c r="E332" s="159"/>
      <c r="F332" s="7"/>
      <c r="G332" s="7"/>
      <c r="H332" s="7"/>
      <c r="I332" s="7"/>
      <c r="J332" s="7"/>
      <c r="K332" s="7"/>
      <c r="L332" s="7"/>
      <c r="M332" s="7"/>
    </row>
    <row r="333" spans="1:13" x14ac:dyDescent="0.25">
      <c r="A333" s="58" t="s">
        <v>218</v>
      </c>
      <c r="B333" s="171"/>
      <c r="C333" s="171"/>
      <c r="D333" s="171"/>
      <c r="E333" s="159"/>
      <c r="F333" s="7"/>
      <c r="G333" s="7"/>
      <c r="H333" s="7"/>
      <c r="I333" s="7"/>
      <c r="J333" s="7"/>
      <c r="K333" s="7"/>
      <c r="L333" s="7"/>
      <c r="M333" s="7"/>
    </row>
    <row r="334" spans="1:13" x14ac:dyDescent="0.25">
      <c r="A334" s="58" t="s">
        <v>218</v>
      </c>
      <c r="B334" s="171"/>
      <c r="C334" s="171"/>
      <c r="D334" s="171"/>
      <c r="E334" s="159"/>
      <c r="F334" s="7"/>
      <c r="G334" s="7"/>
      <c r="H334" s="7"/>
      <c r="I334" s="7"/>
      <c r="J334" s="7"/>
      <c r="K334" s="7"/>
      <c r="L334" s="7"/>
      <c r="M334" s="7"/>
    </row>
    <row r="335" spans="1:13" x14ac:dyDescent="0.25">
      <c r="A335" s="58" t="s">
        <v>218</v>
      </c>
      <c r="B335" s="171"/>
      <c r="C335" s="171"/>
      <c r="D335" s="171"/>
      <c r="E335" s="159"/>
      <c r="F335" s="7"/>
      <c r="G335" s="7"/>
      <c r="H335" s="7"/>
      <c r="I335" s="7"/>
      <c r="J335" s="7"/>
      <c r="K335" s="7"/>
      <c r="L335" s="7"/>
      <c r="M335" s="7"/>
    </row>
    <row r="336" spans="1:13" x14ac:dyDescent="0.25">
      <c r="A336" s="58" t="s">
        <v>218</v>
      </c>
      <c r="B336" s="178"/>
      <c r="C336" s="179"/>
      <c r="D336" s="180" t="s">
        <v>41</v>
      </c>
      <c r="E336" s="163">
        <f>SUM(E328:E335)</f>
        <v>0</v>
      </c>
      <c r="F336" s="7"/>
      <c r="G336" s="7"/>
      <c r="H336" s="7"/>
      <c r="I336" s="7"/>
      <c r="J336" s="7"/>
      <c r="K336" s="7"/>
      <c r="L336" s="7"/>
      <c r="M336" s="7"/>
    </row>
    <row r="337" spans="1:13" x14ac:dyDescent="0.25">
      <c r="A337" s="58" t="s">
        <v>218</v>
      </c>
      <c r="B337" s="7"/>
      <c r="C337" s="7"/>
      <c r="D337" s="7"/>
      <c r="E337" s="7"/>
      <c r="F337" s="7"/>
      <c r="G337" s="7"/>
      <c r="H337" s="7"/>
      <c r="I337" s="7"/>
      <c r="J337" s="7"/>
      <c r="K337" s="7"/>
      <c r="L337" s="7"/>
      <c r="M337" s="7"/>
    </row>
    <row r="338" spans="1:13" x14ac:dyDescent="0.25">
      <c r="A338" s="58" t="s">
        <v>218</v>
      </c>
      <c r="B338" s="50" t="s">
        <v>212</v>
      </c>
      <c r="C338" s="7"/>
      <c r="D338" s="7"/>
      <c r="E338" s="7"/>
      <c r="F338" s="7"/>
      <c r="G338" s="7"/>
      <c r="H338" s="7"/>
      <c r="I338" s="7"/>
      <c r="J338" s="7"/>
      <c r="K338" s="7"/>
      <c r="L338" s="7"/>
      <c r="M338" s="7"/>
    </row>
    <row r="339" spans="1:13" x14ac:dyDescent="0.25">
      <c r="A339" s="58" t="s">
        <v>218</v>
      </c>
      <c r="B339" s="42" t="s">
        <v>42</v>
      </c>
      <c r="C339" s="7"/>
      <c r="D339" s="7"/>
      <c r="E339" s="7"/>
      <c r="F339" s="7"/>
      <c r="G339" s="7"/>
      <c r="H339" s="7"/>
      <c r="I339" s="7"/>
      <c r="J339" s="7"/>
      <c r="K339" s="7"/>
      <c r="L339" s="7"/>
      <c r="M339" s="7"/>
    </row>
    <row r="340" spans="1:13" x14ac:dyDescent="0.25">
      <c r="A340" s="58" t="s">
        <v>218</v>
      </c>
      <c r="B340" s="176" t="s">
        <v>53</v>
      </c>
      <c r="C340" s="176"/>
      <c r="D340" s="176"/>
      <c r="E340" s="162" t="s">
        <v>40</v>
      </c>
      <c r="F340" s="7"/>
      <c r="G340" s="7"/>
      <c r="H340" s="7"/>
      <c r="I340" s="7"/>
      <c r="J340" s="7"/>
      <c r="K340" s="7"/>
      <c r="L340" s="7"/>
      <c r="M340" s="7"/>
    </row>
    <row r="341" spans="1:13" x14ac:dyDescent="0.25">
      <c r="A341" s="58" t="s">
        <v>218</v>
      </c>
      <c r="B341" s="171"/>
      <c r="C341" s="171"/>
      <c r="D341" s="171"/>
      <c r="E341" s="159"/>
      <c r="F341" s="42" t="str">
        <f>IF(E341&gt;25000,"error: this item costs more than 25 000€","correct")</f>
        <v>correct</v>
      </c>
      <c r="G341" s="7"/>
      <c r="H341" s="7"/>
      <c r="I341" s="7"/>
      <c r="J341" s="7"/>
      <c r="K341" s="7"/>
      <c r="L341" s="7"/>
      <c r="M341" s="7"/>
    </row>
    <row r="342" spans="1:13" x14ac:dyDescent="0.25">
      <c r="A342" s="58" t="s">
        <v>218</v>
      </c>
      <c r="B342" s="171"/>
      <c r="C342" s="171"/>
      <c r="D342" s="171"/>
      <c r="E342" s="159"/>
      <c r="F342" s="42" t="str">
        <f t="shared" ref="F342:F348" si="11">IF(E342&gt;25000,"error: this item costs more than 25 000€","correct")</f>
        <v>correct</v>
      </c>
      <c r="G342" s="7"/>
      <c r="H342" s="7"/>
      <c r="I342" s="7"/>
      <c r="J342" s="7"/>
      <c r="K342" s="7"/>
      <c r="L342" s="7"/>
      <c r="M342" s="7"/>
    </row>
    <row r="343" spans="1:13" x14ac:dyDescent="0.25">
      <c r="A343" s="58" t="s">
        <v>218</v>
      </c>
      <c r="B343" s="171"/>
      <c r="C343" s="171"/>
      <c r="D343" s="171"/>
      <c r="E343" s="159"/>
      <c r="F343" s="42" t="str">
        <f t="shared" si="11"/>
        <v>correct</v>
      </c>
      <c r="G343" s="7"/>
      <c r="H343" s="7"/>
      <c r="I343" s="7"/>
      <c r="J343" s="7"/>
      <c r="K343" s="7"/>
      <c r="L343" s="7"/>
      <c r="M343" s="7"/>
    </row>
    <row r="344" spans="1:13" x14ac:dyDescent="0.25">
      <c r="A344" s="58" t="s">
        <v>218</v>
      </c>
      <c r="B344" s="171"/>
      <c r="C344" s="171"/>
      <c r="D344" s="171"/>
      <c r="E344" s="159"/>
      <c r="F344" s="42" t="str">
        <f t="shared" si="11"/>
        <v>correct</v>
      </c>
      <c r="G344" s="7"/>
      <c r="H344" s="7"/>
      <c r="I344" s="7"/>
      <c r="J344" s="7"/>
      <c r="K344" s="7"/>
      <c r="L344" s="7"/>
      <c r="M344" s="7"/>
    </row>
    <row r="345" spans="1:13" x14ac:dyDescent="0.25">
      <c r="A345" s="58" t="s">
        <v>218</v>
      </c>
      <c r="B345" s="171"/>
      <c r="C345" s="171"/>
      <c r="D345" s="171"/>
      <c r="E345" s="159"/>
      <c r="F345" s="42" t="str">
        <f t="shared" si="11"/>
        <v>correct</v>
      </c>
      <c r="G345" s="7"/>
      <c r="H345" s="7"/>
      <c r="I345" s="7"/>
      <c r="J345" s="7"/>
      <c r="K345" s="7"/>
      <c r="L345" s="7"/>
      <c r="M345" s="7"/>
    </row>
    <row r="346" spans="1:13" x14ac:dyDescent="0.25">
      <c r="A346" s="58" t="s">
        <v>218</v>
      </c>
      <c r="B346" s="171"/>
      <c r="C346" s="171"/>
      <c r="D346" s="171"/>
      <c r="E346" s="159"/>
      <c r="F346" s="42" t="str">
        <f t="shared" si="11"/>
        <v>correct</v>
      </c>
      <c r="G346" s="7"/>
      <c r="H346" s="7"/>
      <c r="I346" s="7"/>
      <c r="J346" s="7"/>
      <c r="K346" s="7"/>
      <c r="L346" s="7"/>
      <c r="M346" s="7"/>
    </row>
    <row r="347" spans="1:13" x14ac:dyDescent="0.25">
      <c r="A347" s="58" t="s">
        <v>218</v>
      </c>
      <c r="B347" s="171"/>
      <c r="C347" s="171"/>
      <c r="D347" s="171"/>
      <c r="E347" s="159"/>
      <c r="F347" s="42" t="str">
        <f t="shared" si="11"/>
        <v>correct</v>
      </c>
      <c r="G347" s="7"/>
      <c r="H347" s="7"/>
      <c r="I347" s="7"/>
      <c r="J347" s="7"/>
      <c r="K347" s="7"/>
      <c r="L347" s="7"/>
      <c r="M347" s="7"/>
    </row>
    <row r="348" spans="1:13" x14ac:dyDescent="0.25">
      <c r="A348" s="58" t="s">
        <v>218</v>
      </c>
      <c r="B348" s="171"/>
      <c r="C348" s="171"/>
      <c r="D348" s="171"/>
      <c r="E348" s="159"/>
      <c r="F348" s="42" t="str">
        <f t="shared" si="11"/>
        <v>correct</v>
      </c>
      <c r="G348" s="7"/>
      <c r="H348" s="7"/>
      <c r="I348" s="7"/>
      <c r="J348" s="7"/>
      <c r="K348" s="7"/>
      <c r="L348" s="7"/>
      <c r="M348" s="7"/>
    </row>
    <row r="349" spans="1:13" x14ac:dyDescent="0.25">
      <c r="A349" s="58" t="s">
        <v>218</v>
      </c>
      <c r="B349" s="178"/>
      <c r="C349" s="179"/>
      <c r="D349" s="180" t="s">
        <v>41</v>
      </c>
      <c r="E349" s="163">
        <f>SUM(E341:E348)</f>
        <v>0</v>
      </c>
      <c r="F349" s="37"/>
      <c r="G349" s="7"/>
      <c r="H349" s="7"/>
      <c r="I349" s="7"/>
      <c r="J349" s="7"/>
      <c r="K349" s="7"/>
      <c r="L349" s="7"/>
      <c r="M349" s="7"/>
    </row>
    <row r="350" spans="1:13" x14ac:dyDescent="0.25">
      <c r="A350" s="58" t="s">
        <v>218</v>
      </c>
      <c r="B350" s="7"/>
      <c r="C350" s="7"/>
      <c r="D350" s="7"/>
      <c r="E350" s="7"/>
      <c r="F350" s="7"/>
      <c r="G350" s="7"/>
      <c r="H350" s="7"/>
      <c r="I350" s="7"/>
      <c r="J350" s="7"/>
      <c r="K350" s="7"/>
      <c r="L350" s="7"/>
      <c r="M350" s="7"/>
    </row>
    <row r="351" spans="1:13" x14ac:dyDescent="0.25">
      <c r="A351" s="58" t="s">
        <v>218</v>
      </c>
      <c r="B351" s="50" t="s">
        <v>221</v>
      </c>
      <c r="C351" s="7"/>
      <c r="D351" s="7"/>
      <c r="E351" s="7"/>
      <c r="F351" s="7"/>
      <c r="G351" s="7"/>
      <c r="H351" s="7"/>
      <c r="I351" s="7"/>
      <c r="J351" s="7"/>
      <c r="K351" s="7"/>
      <c r="L351" s="7"/>
      <c r="M351" s="7"/>
    </row>
    <row r="352" spans="1:13" x14ac:dyDescent="0.25">
      <c r="A352" s="58" t="s">
        <v>218</v>
      </c>
      <c r="B352" s="42" t="s">
        <v>43</v>
      </c>
      <c r="C352" s="7"/>
      <c r="D352" s="7"/>
      <c r="E352" s="7"/>
      <c r="F352" s="7"/>
      <c r="G352" s="7"/>
      <c r="H352" s="7"/>
      <c r="I352" s="7"/>
      <c r="J352" s="7"/>
      <c r="K352" s="7"/>
      <c r="L352" s="7"/>
      <c r="M352" s="7"/>
    </row>
    <row r="353" spans="1:13" x14ac:dyDescent="0.25">
      <c r="A353" s="58" t="s">
        <v>218</v>
      </c>
      <c r="B353" s="42" t="s">
        <v>44</v>
      </c>
      <c r="C353" s="7"/>
      <c r="D353" s="7"/>
      <c r="E353" s="7"/>
      <c r="F353" s="7"/>
      <c r="G353" s="7"/>
      <c r="H353" s="7"/>
      <c r="I353" s="7"/>
      <c r="J353" s="7"/>
      <c r="K353" s="7"/>
      <c r="L353" s="7"/>
      <c r="M353" s="7"/>
    </row>
    <row r="354" spans="1:13" x14ac:dyDescent="0.25">
      <c r="A354" s="58" t="s">
        <v>218</v>
      </c>
      <c r="B354" s="42" t="s">
        <v>54</v>
      </c>
      <c r="C354" s="7"/>
      <c r="D354" s="7"/>
      <c r="E354" s="7"/>
      <c r="F354" s="7"/>
      <c r="G354" s="7"/>
      <c r="H354" s="7"/>
      <c r="I354" s="7"/>
      <c r="J354" s="7"/>
      <c r="K354" s="7"/>
      <c r="L354" s="7"/>
      <c r="M354" s="7"/>
    </row>
    <row r="355" spans="1:13" x14ac:dyDescent="0.25">
      <c r="A355" s="58" t="s">
        <v>218</v>
      </c>
      <c r="B355" s="177" t="s">
        <v>45</v>
      </c>
      <c r="C355" s="177"/>
      <c r="D355" s="177"/>
      <c r="E355" s="162" t="s">
        <v>40</v>
      </c>
      <c r="F355" s="7"/>
      <c r="G355" s="7"/>
      <c r="H355" s="7"/>
      <c r="I355" s="7"/>
      <c r="J355" s="7"/>
      <c r="K355" s="7"/>
      <c r="L355" s="7"/>
      <c r="M355" s="7"/>
    </row>
    <row r="356" spans="1:13" x14ac:dyDescent="0.25">
      <c r="A356" s="58" t="s">
        <v>218</v>
      </c>
      <c r="B356" s="171"/>
      <c r="C356" s="171"/>
      <c r="D356" s="171"/>
      <c r="E356" s="160"/>
      <c r="F356" s="7"/>
      <c r="G356" s="7"/>
      <c r="H356" s="7"/>
      <c r="I356" s="7"/>
      <c r="J356" s="7"/>
      <c r="K356" s="7"/>
      <c r="L356" s="7"/>
      <c r="M356" s="7"/>
    </row>
    <row r="357" spans="1:13" x14ac:dyDescent="0.25">
      <c r="A357" s="58" t="s">
        <v>218</v>
      </c>
      <c r="B357" s="171"/>
      <c r="C357" s="171"/>
      <c r="D357" s="171"/>
      <c r="E357" s="160"/>
      <c r="F357" s="7"/>
      <c r="G357" s="7"/>
      <c r="H357" s="7"/>
      <c r="I357" s="7"/>
      <c r="J357" s="7"/>
      <c r="K357" s="7"/>
      <c r="L357" s="7"/>
      <c r="M357" s="7"/>
    </row>
    <row r="358" spans="1:13" x14ac:dyDescent="0.25">
      <c r="A358" s="58" t="s">
        <v>218</v>
      </c>
      <c r="B358" s="171"/>
      <c r="C358" s="171"/>
      <c r="D358" s="171"/>
      <c r="E358" s="160"/>
      <c r="F358" s="7"/>
      <c r="G358" s="7"/>
      <c r="H358" s="7"/>
      <c r="I358" s="7"/>
      <c r="J358" s="7"/>
      <c r="K358" s="7"/>
      <c r="L358" s="7"/>
      <c r="M358" s="7"/>
    </row>
    <row r="359" spans="1:13" x14ac:dyDescent="0.25">
      <c r="A359" s="58" t="s">
        <v>218</v>
      </c>
      <c r="B359" s="171"/>
      <c r="C359" s="171"/>
      <c r="D359" s="171"/>
      <c r="E359" s="160"/>
      <c r="F359" s="7"/>
      <c r="G359" s="7"/>
      <c r="H359" s="7"/>
      <c r="I359" s="7"/>
      <c r="J359" s="7"/>
      <c r="K359" s="7"/>
      <c r="L359" s="7"/>
      <c r="M359" s="7"/>
    </row>
    <row r="360" spans="1:13" x14ac:dyDescent="0.25">
      <c r="A360" s="58" t="s">
        <v>218</v>
      </c>
      <c r="B360" s="171"/>
      <c r="C360" s="171"/>
      <c r="D360" s="171"/>
      <c r="E360" s="160"/>
      <c r="F360" s="7"/>
      <c r="G360" s="7"/>
      <c r="H360" s="7"/>
      <c r="I360" s="7"/>
      <c r="J360" s="7"/>
      <c r="K360" s="7"/>
      <c r="L360" s="7"/>
      <c r="M360" s="7"/>
    </row>
    <row r="361" spans="1:13" x14ac:dyDescent="0.25">
      <c r="A361" s="58" t="s">
        <v>218</v>
      </c>
      <c r="B361" s="171"/>
      <c r="C361" s="171"/>
      <c r="D361" s="171"/>
      <c r="E361" s="160"/>
      <c r="F361" s="7"/>
      <c r="G361" s="7"/>
      <c r="H361" s="7"/>
      <c r="I361" s="7"/>
      <c r="J361" s="7"/>
      <c r="K361" s="7"/>
      <c r="L361" s="7"/>
      <c r="M361" s="7"/>
    </row>
    <row r="362" spans="1:13" x14ac:dyDescent="0.25">
      <c r="A362" s="58" t="s">
        <v>218</v>
      </c>
      <c r="B362" s="171"/>
      <c r="C362" s="171"/>
      <c r="D362" s="171"/>
      <c r="E362" s="160"/>
      <c r="F362" s="7"/>
      <c r="G362" s="7"/>
      <c r="H362" s="7"/>
      <c r="I362" s="7"/>
      <c r="J362" s="7"/>
      <c r="K362" s="7"/>
      <c r="L362" s="7"/>
      <c r="M362" s="7"/>
    </row>
    <row r="363" spans="1:13" x14ac:dyDescent="0.25">
      <c r="A363" s="58" t="s">
        <v>218</v>
      </c>
      <c r="B363" s="171"/>
      <c r="C363" s="171"/>
      <c r="D363" s="171"/>
      <c r="E363" s="160"/>
      <c r="F363" s="7"/>
      <c r="G363" s="7"/>
      <c r="H363" s="7"/>
      <c r="I363" s="7"/>
      <c r="J363" s="7"/>
      <c r="K363" s="7"/>
      <c r="L363" s="7"/>
      <c r="M363" s="7"/>
    </row>
    <row r="364" spans="1:13" x14ac:dyDescent="0.25">
      <c r="A364" s="58" t="s">
        <v>218</v>
      </c>
      <c r="B364" s="178"/>
      <c r="C364" s="179"/>
      <c r="D364" s="180" t="s">
        <v>41</v>
      </c>
      <c r="E364" s="163">
        <f>SUM(E356:E363)</f>
        <v>0</v>
      </c>
      <c r="F364" s="45" t="str">
        <f>IF(E364&lt;=25%*C306,"correct","error: subcontracting is higher than 25% of the total budget of the partner")</f>
        <v>correct</v>
      </c>
      <c r="G364" s="7"/>
      <c r="H364" s="7"/>
      <c r="I364" s="7"/>
      <c r="J364" s="7"/>
      <c r="K364" s="7"/>
      <c r="L364" s="7"/>
      <c r="M364" s="7"/>
    </row>
    <row r="365" spans="1:13" customFormat="1" x14ac:dyDescent="0.25">
      <c r="A365" s="58" t="s">
        <v>218</v>
      </c>
      <c r="B365" s="2"/>
      <c r="C365" s="2"/>
      <c r="D365" s="2"/>
      <c r="E365" s="2"/>
      <c r="F365" s="2"/>
      <c r="G365" s="2"/>
      <c r="H365" s="2"/>
      <c r="I365" s="2"/>
      <c r="J365" s="2"/>
      <c r="K365" s="2"/>
      <c r="L365" s="2"/>
      <c r="M365" s="2"/>
    </row>
    <row r="366" spans="1:13" x14ac:dyDescent="0.25">
      <c r="A366" s="58" t="s">
        <v>218</v>
      </c>
      <c r="B366" s="51" t="s">
        <v>231</v>
      </c>
      <c r="C366" s="7"/>
      <c r="D366" s="7"/>
      <c r="E366" s="7"/>
      <c r="F366" s="7"/>
      <c r="G366" s="7"/>
      <c r="H366" s="7"/>
      <c r="I366" s="7"/>
      <c r="J366" s="7"/>
      <c r="K366" s="7"/>
      <c r="L366" s="7"/>
      <c r="M366" s="7"/>
    </row>
    <row r="367" spans="1:13" x14ac:dyDescent="0.25">
      <c r="A367" s="58" t="s">
        <v>218</v>
      </c>
      <c r="B367" s="42" t="s">
        <v>226</v>
      </c>
      <c r="C367" s="7"/>
      <c r="D367" s="7"/>
      <c r="E367" s="7"/>
      <c r="F367" s="7"/>
      <c r="G367" s="7"/>
      <c r="H367" s="7"/>
      <c r="I367" s="7"/>
      <c r="J367" s="7"/>
      <c r="K367" s="7"/>
      <c r="L367" s="7"/>
      <c r="M367" s="7"/>
    </row>
    <row r="368" spans="1:13" x14ac:dyDescent="0.25">
      <c r="A368" s="58" t="s">
        <v>218</v>
      </c>
      <c r="B368" s="175" t="s">
        <v>272</v>
      </c>
      <c r="C368" s="175"/>
      <c r="D368" s="175"/>
      <c r="E368" s="52" t="s">
        <v>40</v>
      </c>
      <c r="F368" s="7"/>
      <c r="G368" s="7"/>
      <c r="H368" s="7"/>
      <c r="I368" s="7"/>
      <c r="J368" s="7"/>
      <c r="K368" s="7"/>
      <c r="L368" s="7"/>
      <c r="M368" s="7"/>
    </row>
    <row r="369" spans="1:13" x14ac:dyDescent="0.25">
      <c r="A369" s="58" t="s">
        <v>218</v>
      </c>
      <c r="B369" s="181" t="s">
        <v>280</v>
      </c>
      <c r="C369" s="181"/>
      <c r="D369" s="181"/>
      <c r="E369" s="53"/>
      <c r="F369" s="7"/>
      <c r="G369" s="7"/>
      <c r="H369" s="7"/>
      <c r="I369" s="7"/>
      <c r="J369" s="7"/>
      <c r="K369" s="7"/>
      <c r="L369" s="7"/>
      <c r="M369" s="7"/>
    </row>
    <row r="370" spans="1:13" customFormat="1" x14ac:dyDescent="0.25">
      <c r="A370" s="58" t="s">
        <v>218</v>
      </c>
      <c r="B370" s="54"/>
      <c r="C370" s="55"/>
      <c r="D370" s="56" t="s">
        <v>41</v>
      </c>
      <c r="E370" s="57">
        <f>SUM(E369:E369)</f>
        <v>0</v>
      </c>
      <c r="F370" s="2"/>
      <c r="G370" s="2"/>
      <c r="H370" s="2"/>
      <c r="I370" s="2"/>
      <c r="J370" s="2"/>
      <c r="K370" s="2"/>
      <c r="L370" s="2"/>
      <c r="M370" s="2"/>
    </row>
    <row r="371" spans="1:13" customFormat="1" x14ac:dyDescent="0.25">
      <c r="A371" s="58" t="s">
        <v>218</v>
      </c>
      <c r="B371" s="2"/>
      <c r="C371" s="2"/>
      <c r="D371" s="2"/>
      <c r="E371" s="2"/>
      <c r="F371" s="2"/>
      <c r="G371" s="2"/>
      <c r="H371" s="2"/>
      <c r="I371" s="2"/>
      <c r="J371" s="2"/>
      <c r="K371" s="2"/>
      <c r="L371" s="2"/>
      <c r="M371" s="2"/>
    </row>
    <row r="372" spans="1:13" x14ac:dyDescent="0.25">
      <c r="A372" s="58" t="s">
        <v>218</v>
      </c>
      <c r="B372" s="50" t="s">
        <v>268</v>
      </c>
      <c r="C372" s="7"/>
      <c r="D372" s="7"/>
      <c r="E372" s="7"/>
      <c r="F372" s="7"/>
      <c r="G372" s="7"/>
      <c r="H372" s="7"/>
      <c r="I372" s="7"/>
      <c r="J372" s="7"/>
      <c r="K372" s="7"/>
      <c r="L372" s="7"/>
      <c r="M372" s="7"/>
    </row>
    <row r="373" spans="1:13" x14ac:dyDescent="0.25">
      <c r="A373" s="58" t="s">
        <v>218</v>
      </c>
      <c r="B373" s="50" t="s">
        <v>209</v>
      </c>
      <c r="C373" s="7"/>
      <c r="D373" s="7"/>
      <c r="E373" s="7"/>
      <c r="F373" s="7"/>
      <c r="G373" s="7"/>
      <c r="H373" s="7"/>
      <c r="I373" s="7"/>
      <c r="J373" s="7"/>
      <c r="K373" s="7"/>
      <c r="L373" s="7"/>
      <c r="M373" s="7"/>
    </row>
    <row r="374" spans="1:13" x14ac:dyDescent="0.25">
      <c r="A374" s="58" t="s">
        <v>218</v>
      </c>
      <c r="B374" s="42" t="s">
        <v>257</v>
      </c>
      <c r="C374" s="7"/>
      <c r="D374" s="7"/>
      <c r="E374" s="7"/>
      <c r="F374" s="7"/>
      <c r="G374" s="7"/>
      <c r="H374" s="7"/>
      <c r="I374" s="7"/>
      <c r="J374" s="7"/>
      <c r="K374" s="7"/>
      <c r="L374" s="7"/>
      <c r="M374" s="7"/>
    </row>
    <row r="375" spans="1:13" ht="17.100000000000001" customHeight="1" x14ac:dyDescent="0.25">
      <c r="A375" s="58" t="s">
        <v>218</v>
      </c>
      <c r="B375" s="172" t="s">
        <v>266</v>
      </c>
      <c r="C375" s="173"/>
      <c r="D375" s="174"/>
      <c r="E375" s="164">
        <f>15%*(K323+E336)</f>
        <v>0</v>
      </c>
      <c r="F375" s="45"/>
      <c r="G375" s="7"/>
      <c r="H375" s="7"/>
      <c r="I375" s="7"/>
      <c r="J375" s="7"/>
      <c r="K375" s="7"/>
      <c r="L375" s="7"/>
      <c r="M375" s="7"/>
    </row>
    <row r="376" spans="1:13" x14ac:dyDescent="0.25">
      <c r="A376" s="58" t="s">
        <v>218</v>
      </c>
      <c r="B376" s="7"/>
      <c r="C376" s="7"/>
      <c r="D376" s="7"/>
      <c r="E376" s="7"/>
      <c r="F376" s="7"/>
      <c r="G376" s="7"/>
      <c r="H376" s="7"/>
      <c r="I376" s="7"/>
      <c r="J376" s="7"/>
      <c r="K376" s="7"/>
      <c r="L376" s="7"/>
      <c r="M376" s="7"/>
    </row>
    <row r="377" spans="1:13" x14ac:dyDescent="0.25">
      <c r="A377" s="58" t="s">
        <v>219</v>
      </c>
      <c r="B377" s="118" t="s">
        <v>95</v>
      </c>
      <c r="C377" s="119"/>
      <c r="D377" s="120"/>
      <c r="E377" s="119"/>
      <c r="F377" s="119"/>
      <c r="G377" s="119"/>
      <c r="H377" s="121"/>
      <c r="I377" s="121"/>
      <c r="J377" s="119"/>
      <c r="K377" s="119"/>
      <c r="L377" s="119"/>
      <c r="M377" s="7"/>
    </row>
    <row r="378" spans="1:13" x14ac:dyDescent="0.25">
      <c r="A378" s="58" t="s">
        <v>219</v>
      </c>
      <c r="B378" s="40"/>
      <c r="C378" s="41"/>
      <c r="D378" s="7"/>
      <c r="E378" s="7"/>
      <c r="F378" s="7"/>
      <c r="G378" s="7"/>
      <c r="H378" s="7"/>
      <c r="I378" s="7"/>
      <c r="J378" s="7"/>
      <c r="K378" s="7"/>
      <c r="L378" s="7"/>
      <c r="M378" s="7"/>
    </row>
    <row r="379" spans="1:13" x14ac:dyDescent="0.25">
      <c r="A379" s="58" t="s">
        <v>219</v>
      </c>
      <c r="B379" s="50" t="s">
        <v>23</v>
      </c>
      <c r="C379" s="41"/>
      <c r="D379" s="7"/>
      <c r="E379" s="7"/>
      <c r="F379" s="7"/>
      <c r="G379" s="7"/>
      <c r="H379" s="7"/>
      <c r="I379" s="7"/>
      <c r="J379" s="7"/>
      <c r="K379" s="7"/>
      <c r="L379" s="7"/>
      <c r="M379" s="7"/>
    </row>
    <row r="380" spans="1:13" x14ac:dyDescent="0.25">
      <c r="A380" s="58" t="s">
        <v>219</v>
      </c>
      <c r="B380" s="42" t="s">
        <v>165</v>
      </c>
      <c r="C380" s="7"/>
      <c r="D380" s="7"/>
      <c r="E380" s="7"/>
      <c r="F380" s="7"/>
      <c r="G380" s="7"/>
      <c r="H380" s="7"/>
      <c r="I380" s="7"/>
      <c r="J380" s="7"/>
      <c r="K380" s="7"/>
      <c r="L380" s="7"/>
      <c r="M380" s="7"/>
    </row>
    <row r="381" spans="1:13" x14ac:dyDescent="0.25">
      <c r="A381" s="58" t="s">
        <v>219</v>
      </c>
      <c r="B381" s="42" t="s">
        <v>163</v>
      </c>
      <c r="C381" s="7"/>
      <c r="D381" s="7"/>
      <c r="E381" s="7"/>
      <c r="F381" s="7"/>
      <c r="G381" s="7"/>
      <c r="H381" s="7"/>
      <c r="I381" s="7"/>
      <c r="J381" s="7"/>
      <c r="K381" s="7"/>
      <c r="L381" s="7"/>
      <c r="M381" s="7"/>
    </row>
    <row r="382" spans="1:13" x14ac:dyDescent="0.25">
      <c r="A382" s="58" t="s">
        <v>219</v>
      </c>
      <c r="B382" s="42" t="s">
        <v>164</v>
      </c>
      <c r="C382" s="7"/>
      <c r="D382" s="7"/>
      <c r="E382" s="7"/>
      <c r="F382" s="7"/>
      <c r="G382" s="7"/>
      <c r="H382" s="7"/>
      <c r="I382" s="7"/>
      <c r="J382" s="7"/>
      <c r="K382" s="7"/>
      <c r="L382" s="7"/>
      <c r="M382" s="7"/>
    </row>
    <row r="383" spans="1:13" s="47" customFormat="1" x14ac:dyDescent="0.25">
      <c r="A383" s="58" t="s">
        <v>219</v>
      </c>
      <c r="B383" s="67" t="s">
        <v>229</v>
      </c>
      <c r="C383" s="46"/>
      <c r="D383" s="46"/>
      <c r="E383" s="46"/>
      <c r="F383" s="46"/>
      <c r="G383" s="46"/>
      <c r="H383" s="46"/>
      <c r="I383" s="46"/>
      <c r="J383" s="46"/>
      <c r="K383" s="46"/>
      <c r="L383" s="46"/>
      <c r="M383" s="46"/>
    </row>
    <row r="384" spans="1:13" ht="54" x14ac:dyDescent="0.25">
      <c r="A384" s="58" t="s">
        <v>219</v>
      </c>
      <c r="B384" s="152" t="s">
        <v>24</v>
      </c>
      <c r="C384" s="152" t="s">
        <v>25</v>
      </c>
      <c r="D384" s="152" t="s">
        <v>26</v>
      </c>
      <c r="E384" s="152" t="s">
        <v>50</v>
      </c>
      <c r="F384" s="152" t="s">
        <v>51</v>
      </c>
      <c r="G384" s="152" t="s">
        <v>27</v>
      </c>
      <c r="H384" s="152" t="s">
        <v>228</v>
      </c>
      <c r="I384" s="152" t="s">
        <v>225</v>
      </c>
      <c r="J384" s="152" t="s">
        <v>28</v>
      </c>
      <c r="K384" s="152" t="s">
        <v>29</v>
      </c>
      <c r="L384" s="152" t="s">
        <v>30</v>
      </c>
      <c r="M384" s="7"/>
    </row>
    <row r="385" spans="1:13" s="44" customFormat="1" ht="40.5" x14ac:dyDescent="0.25">
      <c r="A385" s="58" t="s">
        <v>219</v>
      </c>
      <c r="B385" s="153" t="s">
        <v>31</v>
      </c>
      <c r="C385" s="153" t="s">
        <v>236</v>
      </c>
      <c r="D385" s="153" t="s">
        <v>32</v>
      </c>
      <c r="E385" s="153" t="s">
        <v>32</v>
      </c>
      <c r="F385" s="153" t="s">
        <v>32</v>
      </c>
      <c r="G385" s="153" t="s">
        <v>33</v>
      </c>
      <c r="H385" s="153" t="s">
        <v>286</v>
      </c>
      <c r="I385" s="153" t="s">
        <v>34</v>
      </c>
      <c r="J385" s="153" t="s">
        <v>35</v>
      </c>
      <c r="K385" s="153" t="s">
        <v>36</v>
      </c>
      <c r="L385" s="153" t="s">
        <v>35</v>
      </c>
      <c r="M385" s="43"/>
    </row>
    <row r="386" spans="1:13" x14ac:dyDescent="0.25">
      <c r="A386" s="58" t="s">
        <v>219</v>
      </c>
      <c r="B386" s="154"/>
      <c r="C386" s="154"/>
      <c r="D386" s="154"/>
      <c r="E386" s="154"/>
      <c r="F386" s="154"/>
      <c r="G386" s="154"/>
      <c r="H386" s="154"/>
      <c r="I386" s="154"/>
      <c r="J386" s="154"/>
      <c r="K386" s="124">
        <f>H386*I386</f>
        <v>0</v>
      </c>
      <c r="L386" s="154"/>
      <c r="M386" s="7"/>
    </row>
    <row r="387" spans="1:13" x14ac:dyDescent="0.25">
      <c r="A387" s="58" t="s">
        <v>219</v>
      </c>
      <c r="B387" s="154"/>
      <c r="C387" s="154"/>
      <c r="D387" s="154"/>
      <c r="E387" s="154"/>
      <c r="F387" s="154"/>
      <c r="G387" s="154"/>
      <c r="H387" s="154"/>
      <c r="I387" s="154"/>
      <c r="J387" s="154"/>
      <c r="K387" s="124">
        <f t="shared" ref="K387:K391" si="12">H387*I387</f>
        <v>0</v>
      </c>
      <c r="L387" s="154"/>
      <c r="M387" s="7"/>
    </row>
    <row r="388" spans="1:13" x14ac:dyDescent="0.25">
      <c r="A388" s="58" t="s">
        <v>219</v>
      </c>
      <c r="B388" s="154"/>
      <c r="C388" s="154"/>
      <c r="D388" s="154"/>
      <c r="E388" s="154"/>
      <c r="F388" s="154"/>
      <c r="G388" s="154"/>
      <c r="H388" s="154"/>
      <c r="I388" s="154"/>
      <c r="J388" s="154"/>
      <c r="K388" s="124">
        <f t="shared" si="12"/>
        <v>0</v>
      </c>
      <c r="L388" s="154"/>
      <c r="M388" s="7"/>
    </row>
    <row r="389" spans="1:13" x14ac:dyDescent="0.25">
      <c r="A389" s="58" t="s">
        <v>219</v>
      </c>
      <c r="B389" s="154"/>
      <c r="C389" s="154"/>
      <c r="D389" s="154"/>
      <c r="E389" s="154"/>
      <c r="F389" s="154"/>
      <c r="G389" s="154"/>
      <c r="H389" s="154"/>
      <c r="I389" s="154"/>
      <c r="J389" s="154"/>
      <c r="K389" s="124">
        <f t="shared" si="12"/>
        <v>0</v>
      </c>
      <c r="L389" s="154"/>
      <c r="M389" s="7"/>
    </row>
    <row r="390" spans="1:13" x14ac:dyDescent="0.25">
      <c r="A390" s="58" t="s">
        <v>219</v>
      </c>
      <c r="B390" s="154"/>
      <c r="C390" s="154"/>
      <c r="D390" s="154"/>
      <c r="E390" s="154"/>
      <c r="F390" s="154"/>
      <c r="G390" s="154"/>
      <c r="H390" s="154"/>
      <c r="I390" s="154"/>
      <c r="J390" s="154"/>
      <c r="K390" s="124">
        <f t="shared" si="12"/>
        <v>0</v>
      </c>
      <c r="L390" s="154"/>
      <c r="M390" s="7"/>
    </row>
    <row r="391" spans="1:13" x14ac:dyDescent="0.25">
      <c r="A391" s="58" t="s">
        <v>219</v>
      </c>
      <c r="B391" s="154"/>
      <c r="C391" s="154"/>
      <c r="D391" s="154"/>
      <c r="E391" s="154"/>
      <c r="F391" s="154"/>
      <c r="G391" s="154"/>
      <c r="H391" s="154"/>
      <c r="I391" s="154"/>
      <c r="J391" s="154"/>
      <c r="K391" s="124">
        <f t="shared" si="12"/>
        <v>0</v>
      </c>
      <c r="L391" s="154"/>
      <c r="M391" s="7"/>
    </row>
    <row r="392" spans="1:13" x14ac:dyDescent="0.25">
      <c r="A392" s="58" t="s">
        <v>219</v>
      </c>
      <c r="B392" s="7"/>
      <c r="C392" s="7"/>
      <c r="D392" s="7"/>
      <c r="E392" s="7"/>
      <c r="F392" s="7"/>
      <c r="G392" s="7"/>
      <c r="H392" s="7"/>
      <c r="I392" s="155" t="s">
        <v>37</v>
      </c>
      <c r="J392" s="156">
        <f>SUM(J386:J391)</f>
        <v>0</v>
      </c>
      <c r="K392" s="157">
        <f>SUM(K386:K391)</f>
        <v>0</v>
      </c>
      <c r="L392" s="158">
        <f>SUM(L386:L391)</f>
        <v>0</v>
      </c>
      <c r="M392" s="7"/>
    </row>
    <row r="393" spans="1:13" x14ac:dyDescent="0.25">
      <c r="A393" s="58" t="s">
        <v>219</v>
      </c>
      <c r="B393" s="7"/>
      <c r="C393" s="7"/>
      <c r="D393" s="7"/>
      <c r="E393" s="7"/>
      <c r="F393" s="7"/>
      <c r="G393" s="7"/>
      <c r="H393" s="7"/>
      <c r="I393" s="7"/>
      <c r="J393" s="7"/>
      <c r="K393" s="7"/>
      <c r="L393" s="7"/>
      <c r="M393" s="7"/>
    </row>
    <row r="394" spans="1:13" x14ac:dyDescent="0.25">
      <c r="A394" s="58" t="s">
        <v>219</v>
      </c>
      <c r="B394" s="50" t="s">
        <v>220</v>
      </c>
      <c r="C394" s="7"/>
      <c r="D394" s="7"/>
      <c r="E394" s="7"/>
      <c r="F394" s="7"/>
      <c r="G394" s="7"/>
      <c r="H394" s="7"/>
      <c r="I394" s="7"/>
      <c r="J394" s="7"/>
      <c r="K394" s="7"/>
      <c r="L394" s="7"/>
      <c r="M394" s="7"/>
    </row>
    <row r="395" spans="1:13" x14ac:dyDescent="0.25">
      <c r="A395" s="58" t="s">
        <v>219</v>
      </c>
      <c r="B395" s="42" t="s">
        <v>38</v>
      </c>
      <c r="C395" s="7"/>
      <c r="D395" s="7"/>
      <c r="E395" s="7"/>
      <c r="F395" s="7"/>
      <c r="G395" s="7"/>
      <c r="H395" s="7"/>
      <c r="I395" s="7"/>
      <c r="J395" s="7"/>
      <c r="K395" s="7"/>
      <c r="L395" s="7"/>
      <c r="M395" s="7"/>
    </row>
    <row r="396" spans="1:13" x14ac:dyDescent="0.25">
      <c r="A396" s="58" t="s">
        <v>219</v>
      </c>
      <c r="B396" s="176" t="s">
        <v>39</v>
      </c>
      <c r="C396" s="176"/>
      <c r="D396" s="176"/>
      <c r="E396" s="162" t="s">
        <v>40</v>
      </c>
      <c r="F396" s="7"/>
      <c r="G396" s="7"/>
      <c r="H396" s="7"/>
      <c r="I396" s="7"/>
      <c r="J396" s="7"/>
      <c r="K396" s="7"/>
      <c r="L396" s="7"/>
      <c r="M396" s="7"/>
    </row>
    <row r="397" spans="1:13" x14ac:dyDescent="0.25">
      <c r="A397" s="58" t="s">
        <v>219</v>
      </c>
      <c r="B397" s="171"/>
      <c r="C397" s="171"/>
      <c r="D397" s="171"/>
      <c r="E397" s="159"/>
      <c r="F397" s="7"/>
      <c r="G397" s="7"/>
      <c r="H397" s="7"/>
      <c r="I397" s="7"/>
      <c r="J397" s="7"/>
      <c r="K397" s="7"/>
      <c r="L397" s="7"/>
      <c r="M397" s="7"/>
    </row>
    <row r="398" spans="1:13" x14ac:dyDescent="0.25">
      <c r="A398" s="58" t="s">
        <v>219</v>
      </c>
      <c r="B398" s="171"/>
      <c r="C398" s="171"/>
      <c r="D398" s="171"/>
      <c r="E398" s="159"/>
      <c r="F398" s="7"/>
      <c r="G398" s="7"/>
      <c r="H398" s="7"/>
      <c r="I398" s="7"/>
      <c r="J398" s="7"/>
      <c r="K398" s="7"/>
      <c r="L398" s="7"/>
      <c r="M398" s="7"/>
    </row>
    <row r="399" spans="1:13" x14ac:dyDescent="0.25">
      <c r="A399" s="58" t="s">
        <v>219</v>
      </c>
      <c r="B399" s="171"/>
      <c r="C399" s="171"/>
      <c r="D399" s="171"/>
      <c r="E399" s="159"/>
      <c r="F399" s="7"/>
      <c r="G399" s="7"/>
      <c r="H399" s="7"/>
      <c r="I399" s="7"/>
      <c r="J399" s="7"/>
      <c r="K399" s="7"/>
      <c r="L399" s="7"/>
      <c r="M399" s="7"/>
    </row>
    <row r="400" spans="1:13" x14ac:dyDescent="0.25">
      <c r="A400" s="58" t="s">
        <v>219</v>
      </c>
      <c r="B400" s="171"/>
      <c r="C400" s="171"/>
      <c r="D400" s="171"/>
      <c r="E400" s="159"/>
      <c r="F400" s="7"/>
      <c r="G400" s="7"/>
      <c r="H400" s="7"/>
      <c r="I400" s="7"/>
      <c r="J400" s="7"/>
      <c r="K400" s="7"/>
      <c r="L400" s="7"/>
      <c r="M400" s="7"/>
    </row>
    <row r="401" spans="1:13" x14ac:dyDescent="0.25">
      <c r="A401" s="58" t="s">
        <v>219</v>
      </c>
      <c r="B401" s="171"/>
      <c r="C401" s="171"/>
      <c r="D401" s="171"/>
      <c r="E401" s="159"/>
      <c r="F401" s="7"/>
      <c r="G401" s="7"/>
      <c r="H401" s="7"/>
      <c r="I401" s="7"/>
      <c r="J401" s="7"/>
      <c r="K401" s="7"/>
      <c r="L401" s="7"/>
      <c r="M401" s="7"/>
    </row>
    <row r="402" spans="1:13" x14ac:dyDescent="0.25">
      <c r="A402" s="58" t="s">
        <v>219</v>
      </c>
      <c r="B402" s="171"/>
      <c r="C402" s="171"/>
      <c r="D402" s="171"/>
      <c r="E402" s="159"/>
      <c r="F402" s="7"/>
      <c r="G402" s="7"/>
      <c r="H402" s="7"/>
      <c r="I402" s="7"/>
      <c r="J402" s="7"/>
      <c r="K402" s="7"/>
      <c r="L402" s="7"/>
      <c r="M402" s="7"/>
    </row>
    <row r="403" spans="1:13" x14ac:dyDescent="0.25">
      <c r="A403" s="58" t="s">
        <v>219</v>
      </c>
      <c r="B403" s="171"/>
      <c r="C403" s="171"/>
      <c r="D403" s="171"/>
      <c r="E403" s="159"/>
      <c r="F403" s="7"/>
      <c r="G403" s="7"/>
      <c r="H403" s="7"/>
      <c r="I403" s="7"/>
      <c r="J403" s="7"/>
      <c r="K403" s="7"/>
      <c r="L403" s="7"/>
      <c r="M403" s="7"/>
    </row>
    <row r="404" spans="1:13" x14ac:dyDescent="0.25">
      <c r="A404" s="58" t="s">
        <v>219</v>
      </c>
      <c r="B404" s="171"/>
      <c r="C404" s="171"/>
      <c r="D404" s="171"/>
      <c r="E404" s="159"/>
      <c r="F404" s="7"/>
      <c r="G404" s="7"/>
      <c r="H404" s="7"/>
      <c r="I404" s="7"/>
      <c r="J404" s="7"/>
      <c r="K404" s="7"/>
      <c r="L404" s="7"/>
      <c r="M404" s="7"/>
    </row>
    <row r="405" spans="1:13" x14ac:dyDescent="0.25">
      <c r="A405" s="58" t="s">
        <v>219</v>
      </c>
      <c r="B405" s="178"/>
      <c r="C405" s="179"/>
      <c r="D405" s="180" t="s">
        <v>41</v>
      </c>
      <c r="E405" s="163">
        <f>SUM(E397:E404)</f>
        <v>0</v>
      </c>
      <c r="F405" s="7"/>
      <c r="G405" s="7"/>
      <c r="H405" s="7"/>
      <c r="I405" s="7"/>
      <c r="J405" s="7"/>
      <c r="K405" s="7"/>
      <c r="L405" s="7"/>
      <c r="M405" s="7"/>
    </row>
    <row r="406" spans="1:13" x14ac:dyDescent="0.25">
      <c r="A406" s="58" t="s">
        <v>219</v>
      </c>
      <c r="B406" s="7"/>
      <c r="C406" s="7"/>
      <c r="D406" s="7"/>
      <c r="E406" s="7"/>
      <c r="F406" s="7"/>
      <c r="G406" s="7"/>
      <c r="H406" s="7"/>
      <c r="I406" s="7"/>
      <c r="J406" s="7"/>
      <c r="K406" s="7"/>
      <c r="L406" s="7"/>
      <c r="M406" s="7"/>
    </row>
    <row r="407" spans="1:13" x14ac:dyDescent="0.25">
      <c r="A407" s="58" t="s">
        <v>219</v>
      </c>
      <c r="B407" s="50" t="s">
        <v>212</v>
      </c>
      <c r="C407" s="7"/>
      <c r="D407" s="7"/>
      <c r="E407" s="7"/>
      <c r="F407" s="7"/>
      <c r="G407" s="7"/>
      <c r="H407" s="7"/>
      <c r="I407" s="7"/>
      <c r="J407" s="7"/>
      <c r="K407" s="7"/>
      <c r="L407" s="7"/>
      <c r="M407" s="7"/>
    </row>
    <row r="408" spans="1:13" x14ac:dyDescent="0.25">
      <c r="A408" s="58" t="s">
        <v>219</v>
      </c>
      <c r="B408" s="42" t="s">
        <v>42</v>
      </c>
      <c r="C408" s="7"/>
      <c r="D408" s="7"/>
      <c r="E408" s="7"/>
      <c r="F408" s="7"/>
      <c r="G408" s="7"/>
      <c r="H408" s="7"/>
      <c r="I408" s="7"/>
      <c r="J408" s="7"/>
      <c r="K408" s="7"/>
      <c r="L408" s="7"/>
      <c r="M408" s="7"/>
    </row>
    <row r="409" spans="1:13" x14ac:dyDescent="0.25">
      <c r="A409" s="58" t="s">
        <v>219</v>
      </c>
      <c r="B409" s="176" t="s">
        <v>53</v>
      </c>
      <c r="C409" s="176"/>
      <c r="D409" s="176"/>
      <c r="E409" s="162" t="s">
        <v>40</v>
      </c>
      <c r="F409" s="7"/>
      <c r="G409" s="7"/>
      <c r="H409" s="7"/>
      <c r="I409" s="7"/>
      <c r="J409" s="7"/>
      <c r="K409" s="7"/>
      <c r="L409" s="7"/>
      <c r="M409" s="7"/>
    </row>
    <row r="410" spans="1:13" x14ac:dyDescent="0.25">
      <c r="A410" s="58" t="s">
        <v>219</v>
      </c>
      <c r="B410" s="171"/>
      <c r="C410" s="171"/>
      <c r="D410" s="171"/>
      <c r="E410" s="159"/>
      <c r="F410" s="42" t="str">
        <f>IF(E410&gt;25000,"error: this item costs more than 25 000€","correct")</f>
        <v>correct</v>
      </c>
      <c r="G410" s="7"/>
      <c r="H410" s="7"/>
      <c r="I410" s="7"/>
      <c r="J410" s="7"/>
      <c r="K410" s="7"/>
      <c r="L410" s="7"/>
      <c r="M410" s="7"/>
    </row>
    <row r="411" spans="1:13" x14ac:dyDescent="0.25">
      <c r="A411" s="58" t="s">
        <v>219</v>
      </c>
      <c r="B411" s="171"/>
      <c r="C411" s="171"/>
      <c r="D411" s="171"/>
      <c r="E411" s="159"/>
      <c r="F411" s="42" t="str">
        <f t="shared" ref="F411:F417" si="13">IF(E411&gt;25000,"error: this item costs more than 25 000€","correct")</f>
        <v>correct</v>
      </c>
      <c r="G411" s="7"/>
      <c r="H411" s="7"/>
      <c r="I411" s="7"/>
      <c r="J411" s="7"/>
      <c r="K411" s="7"/>
      <c r="L411" s="7"/>
      <c r="M411" s="7"/>
    </row>
    <row r="412" spans="1:13" x14ac:dyDescent="0.25">
      <c r="A412" s="58" t="s">
        <v>219</v>
      </c>
      <c r="B412" s="171"/>
      <c r="C412" s="171"/>
      <c r="D412" s="171"/>
      <c r="E412" s="159"/>
      <c r="F412" s="42" t="str">
        <f t="shared" si="13"/>
        <v>correct</v>
      </c>
      <c r="G412" s="7"/>
      <c r="H412" s="7"/>
      <c r="I412" s="7"/>
      <c r="J412" s="7"/>
      <c r="K412" s="7"/>
      <c r="L412" s="7"/>
      <c r="M412" s="7"/>
    </row>
    <row r="413" spans="1:13" x14ac:dyDescent="0.25">
      <c r="A413" s="58" t="s">
        <v>219</v>
      </c>
      <c r="B413" s="171"/>
      <c r="C413" s="171"/>
      <c r="D413" s="171"/>
      <c r="E413" s="159"/>
      <c r="F413" s="42" t="str">
        <f t="shared" si="13"/>
        <v>correct</v>
      </c>
      <c r="G413" s="7"/>
      <c r="H413" s="7"/>
      <c r="I413" s="7"/>
      <c r="J413" s="7"/>
      <c r="K413" s="7"/>
      <c r="L413" s="7"/>
      <c r="M413" s="7"/>
    </row>
    <row r="414" spans="1:13" x14ac:dyDescent="0.25">
      <c r="A414" s="58" t="s">
        <v>219</v>
      </c>
      <c r="B414" s="171"/>
      <c r="C414" s="171"/>
      <c r="D414" s="171"/>
      <c r="E414" s="159"/>
      <c r="F414" s="42" t="str">
        <f t="shared" si="13"/>
        <v>correct</v>
      </c>
      <c r="G414" s="7"/>
      <c r="H414" s="7"/>
      <c r="I414" s="7"/>
      <c r="J414" s="7"/>
      <c r="K414" s="7"/>
      <c r="L414" s="7"/>
      <c r="M414" s="7"/>
    </row>
    <row r="415" spans="1:13" x14ac:dyDescent="0.25">
      <c r="A415" s="58" t="s">
        <v>219</v>
      </c>
      <c r="B415" s="171"/>
      <c r="C415" s="171"/>
      <c r="D415" s="171"/>
      <c r="E415" s="159"/>
      <c r="F415" s="42" t="str">
        <f t="shared" si="13"/>
        <v>correct</v>
      </c>
      <c r="G415" s="7"/>
      <c r="H415" s="7"/>
      <c r="I415" s="7"/>
      <c r="J415" s="7"/>
      <c r="K415" s="7"/>
      <c r="L415" s="7"/>
      <c r="M415" s="7"/>
    </row>
    <row r="416" spans="1:13" x14ac:dyDescent="0.25">
      <c r="A416" s="58" t="s">
        <v>219</v>
      </c>
      <c r="B416" s="171"/>
      <c r="C416" s="171"/>
      <c r="D416" s="171"/>
      <c r="E416" s="159"/>
      <c r="F416" s="42" t="str">
        <f>IF(E416&gt;25000,"error: this item costs more than 25 000€","correct")</f>
        <v>correct</v>
      </c>
      <c r="G416" s="7"/>
      <c r="H416" s="7"/>
      <c r="I416" s="7"/>
      <c r="J416" s="7"/>
      <c r="K416" s="7"/>
      <c r="L416" s="7"/>
      <c r="M416" s="7"/>
    </row>
    <row r="417" spans="1:13" x14ac:dyDescent="0.25">
      <c r="A417" s="58" t="s">
        <v>219</v>
      </c>
      <c r="B417" s="171"/>
      <c r="C417" s="171"/>
      <c r="D417" s="171"/>
      <c r="E417" s="159"/>
      <c r="F417" s="42" t="str">
        <f t="shared" si="13"/>
        <v>correct</v>
      </c>
      <c r="G417" s="7"/>
      <c r="H417" s="7"/>
      <c r="I417" s="7"/>
      <c r="J417" s="7"/>
      <c r="K417" s="7"/>
      <c r="L417" s="7"/>
      <c r="M417" s="7"/>
    </row>
    <row r="418" spans="1:13" x14ac:dyDescent="0.25">
      <c r="A418" s="58" t="s">
        <v>219</v>
      </c>
      <c r="B418" s="178"/>
      <c r="C418" s="179"/>
      <c r="D418" s="180" t="s">
        <v>41</v>
      </c>
      <c r="E418" s="163">
        <f>SUM(E410:E417)</f>
        <v>0</v>
      </c>
      <c r="F418" s="37"/>
      <c r="G418" s="7"/>
      <c r="H418" s="7"/>
      <c r="I418" s="7"/>
      <c r="J418" s="7"/>
      <c r="K418" s="7"/>
      <c r="L418" s="7"/>
      <c r="M418" s="7"/>
    </row>
    <row r="419" spans="1:13" x14ac:dyDescent="0.25">
      <c r="A419" s="58" t="s">
        <v>219</v>
      </c>
      <c r="B419" s="7"/>
      <c r="C419" s="7"/>
      <c r="D419" s="7"/>
      <c r="E419" s="7"/>
      <c r="F419" s="7"/>
      <c r="G419" s="7"/>
      <c r="H419" s="7"/>
      <c r="I419" s="7"/>
      <c r="J419" s="7"/>
      <c r="K419" s="7"/>
      <c r="L419" s="7"/>
      <c r="M419" s="7"/>
    </row>
    <row r="420" spans="1:13" x14ac:dyDescent="0.25">
      <c r="A420" s="58" t="s">
        <v>219</v>
      </c>
      <c r="B420" s="50" t="s">
        <v>221</v>
      </c>
      <c r="C420" s="7"/>
      <c r="D420" s="7"/>
      <c r="E420" s="7"/>
      <c r="F420" s="7"/>
      <c r="G420" s="7"/>
      <c r="H420" s="7"/>
      <c r="I420" s="7"/>
      <c r="J420" s="7"/>
      <c r="K420" s="7"/>
      <c r="L420" s="7"/>
      <c r="M420" s="7"/>
    </row>
    <row r="421" spans="1:13" x14ac:dyDescent="0.25">
      <c r="A421" s="58" t="s">
        <v>219</v>
      </c>
      <c r="B421" s="42" t="s">
        <v>43</v>
      </c>
      <c r="C421" s="7"/>
      <c r="D421" s="7"/>
      <c r="E421" s="7"/>
      <c r="F421" s="7"/>
      <c r="G421" s="7"/>
      <c r="H421" s="7"/>
      <c r="I421" s="7"/>
      <c r="J421" s="7"/>
      <c r="K421" s="7"/>
      <c r="L421" s="7"/>
      <c r="M421" s="7"/>
    </row>
    <row r="422" spans="1:13" x14ac:dyDescent="0.25">
      <c r="A422" s="58" t="s">
        <v>219</v>
      </c>
      <c r="B422" s="42" t="s">
        <v>44</v>
      </c>
      <c r="C422" s="7"/>
      <c r="D422" s="7"/>
      <c r="E422" s="7"/>
      <c r="F422" s="7"/>
      <c r="G422" s="7"/>
      <c r="H422" s="7"/>
      <c r="I422" s="7"/>
      <c r="J422" s="7"/>
      <c r="K422" s="7"/>
      <c r="L422" s="7"/>
      <c r="M422" s="7"/>
    </row>
    <row r="423" spans="1:13" x14ac:dyDescent="0.25">
      <c r="A423" s="58" t="s">
        <v>219</v>
      </c>
      <c r="B423" s="42" t="s">
        <v>54</v>
      </c>
      <c r="C423" s="7"/>
      <c r="D423" s="7"/>
      <c r="E423" s="7"/>
      <c r="F423" s="7"/>
      <c r="G423" s="7"/>
      <c r="H423" s="7"/>
      <c r="I423" s="7"/>
      <c r="J423" s="7"/>
      <c r="K423" s="7"/>
      <c r="L423" s="7"/>
      <c r="M423" s="7"/>
    </row>
    <row r="424" spans="1:13" x14ac:dyDescent="0.25">
      <c r="A424" s="58" t="s">
        <v>219</v>
      </c>
      <c r="B424" s="177" t="s">
        <v>45</v>
      </c>
      <c r="C424" s="177"/>
      <c r="D424" s="177"/>
      <c r="E424" s="162" t="s">
        <v>40</v>
      </c>
      <c r="F424" s="7"/>
      <c r="G424" s="7"/>
      <c r="H424" s="7"/>
      <c r="I424" s="7"/>
      <c r="J424" s="7"/>
      <c r="K424" s="7"/>
      <c r="L424" s="7"/>
      <c r="M424" s="7"/>
    </row>
    <row r="425" spans="1:13" x14ac:dyDescent="0.25">
      <c r="A425" s="58" t="s">
        <v>219</v>
      </c>
      <c r="B425" s="171"/>
      <c r="C425" s="171"/>
      <c r="D425" s="171"/>
      <c r="E425" s="160"/>
      <c r="F425" s="7"/>
      <c r="G425" s="7"/>
      <c r="H425" s="7"/>
      <c r="I425" s="7"/>
      <c r="J425" s="7"/>
      <c r="K425" s="7"/>
      <c r="L425" s="7"/>
      <c r="M425" s="7"/>
    </row>
    <row r="426" spans="1:13" x14ac:dyDescent="0.25">
      <c r="A426" s="58" t="s">
        <v>219</v>
      </c>
      <c r="B426" s="171"/>
      <c r="C426" s="171"/>
      <c r="D426" s="171"/>
      <c r="E426" s="160"/>
      <c r="F426" s="7"/>
      <c r="G426" s="7"/>
      <c r="H426" s="7"/>
      <c r="I426" s="7"/>
      <c r="J426" s="7"/>
      <c r="K426" s="7"/>
      <c r="L426" s="7"/>
      <c r="M426" s="7"/>
    </row>
    <row r="427" spans="1:13" x14ac:dyDescent="0.25">
      <c r="A427" s="58" t="s">
        <v>219</v>
      </c>
      <c r="B427" s="171"/>
      <c r="C427" s="171"/>
      <c r="D427" s="171"/>
      <c r="E427" s="160"/>
      <c r="F427" s="7"/>
      <c r="G427" s="7"/>
      <c r="H427" s="7"/>
      <c r="I427" s="7"/>
      <c r="J427" s="7"/>
      <c r="K427" s="7"/>
      <c r="L427" s="7"/>
      <c r="M427" s="7"/>
    </row>
    <row r="428" spans="1:13" x14ac:dyDescent="0.25">
      <c r="A428" s="58" t="s">
        <v>219</v>
      </c>
      <c r="B428" s="171"/>
      <c r="C428" s="171"/>
      <c r="D428" s="171"/>
      <c r="E428" s="160"/>
      <c r="F428" s="7"/>
      <c r="G428" s="7"/>
      <c r="H428" s="7"/>
      <c r="I428" s="7"/>
      <c r="J428" s="7"/>
      <c r="K428" s="7"/>
      <c r="L428" s="7"/>
      <c r="M428" s="7"/>
    </row>
    <row r="429" spans="1:13" x14ac:dyDescent="0.25">
      <c r="A429" s="58" t="s">
        <v>219</v>
      </c>
      <c r="B429" s="171"/>
      <c r="C429" s="171"/>
      <c r="D429" s="171"/>
      <c r="E429" s="160"/>
      <c r="F429" s="7"/>
      <c r="G429" s="7"/>
      <c r="H429" s="7"/>
      <c r="I429" s="7"/>
      <c r="J429" s="7"/>
      <c r="K429" s="7"/>
      <c r="L429" s="7"/>
      <c r="M429" s="7"/>
    </row>
    <row r="430" spans="1:13" x14ac:dyDescent="0.25">
      <c r="A430" s="58" t="s">
        <v>219</v>
      </c>
      <c r="B430" s="171"/>
      <c r="C430" s="171"/>
      <c r="D430" s="171"/>
      <c r="E430" s="160"/>
      <c r="F430" s="7"/>
      <c r="G430" s="7"/>
      <c r="H430" s="7"/>
      <c r="I430" s="7"/>
      <c r="J430" s="7"/>
      <c r="K430" s="7"/>
      <c r="L430" s="7"/>
      <c r="M430" s="7"/>
    </row>
    <row r="431" spans="1:13" x14ac:dyDescent="0.25">
      <c r="A431" s="58" t="s">
        <v>219</v>
      </c>
      <c r="B431" s="171"/>
      <c r="C431" s="171"/>
      <c r="D431" s="171"/>
      <c r="E431" s="160"/>
      <c r="F431" s="7"/>
      <c r="G431" s="7"/>
      <c r="H431" s="7"/>
      <c r="I431" s="7"/>
      <c r="J431" s="7"/>
      <c r="K431" s="7"/>
      <c r="L431" s="7"/>
      <c r="M431" s="7"/>
    </row>
    <row r="432" spans="1:13" x14ac:dyDescent="0.25">
      <c r="A432" s="58" t="s">
        <v>219</v>
      </c>
      <c r="B432" s="171"/>
      <c r="C432" s="171"/>
      <c r="D432" s="171"/>
      <c r="E432" s="160"/>
      <c r="F432" s="7"/>
      <c r="G432" s="7"/>
      <c r="H432" s="7"/>
      <c r="I432" s="7"/>
      <c r="J432" s="7"/>
      <c r="K432" s="7"/>
      <c r="L432" s="7"/>
      <c r="M432" s="7"/>
    </row>
    <row r="433" spans="1:13" x14ac:dyDescent="0.25">
      <c r="A433" s="58" t="s">
        <v>219</v>
      </c>
      <c r="B433" s="178"/>
      <c r="C433" s="179"/>
      <c r="D433" s="180" t="s">
        <v>41</v>
      </c>
      <c r="E433" s="163">
        <f>SUM(E425:E432)</f>
        <v>0</v>
      </c>
      <c r="F433" s="45" t="str">
        <f>IF(E433&lt;=25%*C375,"correct","error: subcontracting is higher than 25% of the total budget of the partner")</f>
        <v>correct</v>
      </c>
      <c r="G433" s="7"/>
      <c r="H433" s="7"/>
      <c r="I433" s="7"/>
      <c r="J433" s="7"/>
      <c r="K433" s="7"/>
      <c r="L433" s="7"/>
      <c r="M433" s="7"/>
    </row>
    <row r="434" spans="1:13" customFormat="1" x14ac:dyDescent="0.25">
      <c r="A434" s="58" t="s">
        <v>219</v>
      </c>
      <c r="B434" s="2"/>
      <c r="C434" s="2"/>
      <c r="D434" s="2"/>
      <c r="E434" s="2"/>
      <c r="F434" s="2"/>
      <c r="G434" s="2"/>
      <c r="H434" s="2"/>
      <c r="I434" s="2"/>
      <c r="J434" s="2"/>
      <c r="K434" s="2"/>
      <c r="L434" s="2"/>
      <c r="M434" s="2"/>
    </row>
    <row r="435" spans="1:13" x14ac:dyDescent="0.25">
      <c r="A435" s="58" t="s">
        <v>219</v>
      </c>
      <c r="B435" s="51" t="s">
        <v>231</v>
      </c>
      <c r="C435" s="7"/>
      <c r="D435" s="7"/>
      <c r="E435" s="7"/>
      <c r="F435" s="7"/>
      <c r="G435" s="7"/>
      <c r="H435" s="7"/>
      <c r="I435" s="7"/>
      <c r="J435" s="7"/>
      <c r="K435" s="7"/>
      <c r="L435" s="7"/>
      <c r="M435" s="7"/>
    </row>
    <row r="436" spans="1:13" customFormat="1" x14ac:dyDescent="0.25">
      <c r="A436" s="58" t="s">
        <v>219</v>
      </c>
      <c r="B436" s="42" t="s">
        <v>226</v>
      </c>
      <c r="C436" s="7"/>
      <c r="D436" s="7"/>
      <c r="E436" s="7"/>
      <c r="F436" s="2"/>
      <c r="G436" s="2"/>
      <c r="H436" s="2"/>
      <c r="I436" s="2"/>
      <c r="J436" s="2"/>
      <c r="K436" s="2"/>
      <c r="L436" s="2"/>
      <c r="M436" s="2"/>
    </row>
    <row r="437" spans="1:13" customFormat="1" x14ac:dyDescent="0.25">
      <c r="A437" s="58" t="s">
        <v>219</v>
      </c>
      <c r="B437" s="175" t="s">
        <v>272</v>
      </c>
      <c r="C437" s="175"/>
      <c r="D437" s="175"/>
      <c r="E437" s="52" t="s">
        <v>40</v>
      </c>
      <c r="F437" s="2"/>
      <c r="G437" s="2"/>
      <c r="H437" s="2"/>
      <c r="I437" s="2"/>
      <c r="J437" s="2"/>
      <c r="K437" s="2"/>
      <c r="L437" s="2"/>
      <c r="M437" s="2"/>
    </row>
    <row r="438" spans="1:13" customFormat="1" x14ac:dyDescent="0.25">
      <c r="A438" s="58" t="s">
        <v>219</v>
      </c>
      <c r="B438" s="181" t="s">
        <v>280</v>
      </c>
      <c r="C438" s="181"/>
      <c r="D438" s="181"/>
      <c r="E438" s="53"/>
      <c r="F438" s="2"/>
      <c r="G438" s="2"/>
      <c r="H438" s="2"/>
      <c r="I438" s="2"/>
      <c r="J438" s="2"/>
      <c r="K438" s="2"/>
      <c r="L438" s="2"/>
      <c r="M438" s="2"/>
    </row>
    <row r="439" spans="1:13" customFormat="1" x14ac:dyDescent="0.25">
      <c r="A439" s="58" t="s">
        <v>219</v>
      </c>
      <c r="B439" s="54"/>
      <c r="C439" s="55"/>
      <c r="D439" s="56" t="s">
        <v>41</v>
      </c>
      <c r="E439" s="57">
        <f>SUM(E438:E438)</f>
        <v>0</v>
      </c>
      <c r="F439" s="2"/>
      <c r="G439" s="2"/>
      <c r="H439" s="2"/>
      <c r="I439" s="2"/>
      <c r="J439" s="2"/>
      <c r="K439" s="2"/>
      <c r="L439" s="2"/>
      <c r="M439" s="2"/>
    </row>
    <row r="440" spans="1:13" customFormat="1" x14ac:dyDescent="0.25">
      <c r="A440" s="58" t="s">
        <v>219</v>
      </c>
      <c r="B440" s="2"/>
      <c r="C440" s="2"/>
      <c r="D440" s="2"/>
      <c r="E440" s="2"/>
      <c r="F440" s="2"/>
      <c r="G440" s="2"/>
      <c r="H440" s="2"/>
      <c r="I440" s="2"/>
      <c r="J440" s="2"/>
      <c r="K440" s="2"/>
      <c r="L440" s="2"/>
      <c r="M440" s="2"/>
    </row>
    <row r="441" spans="1:13" x14ac:dyDescent="0.25">
      <c r="A441" s="58" t="s">
        <v>219</v>
      </c>
      <c r="B441" s="50" t="s">
        <v>268</v>
      </c>
      <c r="C441" s="7"/>
      <c r="D441" s="7"/>
      <c r="E441" s="7"/>
      <c r="F441" s="7"/>
      <c r="G441" s="7"/>
      <c r="H441" s="7"/>
      <c r="I441" s="7"/>
      <c r="J441" s="7"/>
      <c r="K441" s="7"/>
      <c r="L441" s="7"/>
      <c r="M441" s="7"/>
    </row>
    <row r="442" spans="1:13" x14ac:dyDescent="0.25">
      <c r="A442" s="58" t="s">
        <v>219</v>
      </c>
      <c r="B442" s="50" t="s">
        <v>209</v>
      </c>
      <c r="C442" s="7"/>
      <c r="D442" s="7"/>
      <c r="E442" s="7"/>
      <c r="F442" s="7"/>
      <c r="G442" s="7"/>
      <c r="H442" s="7"/>
      <c r="I442" s="7"/>
      <c r="J442" s="7"/>
      <c r="K442" s="7"/>
      <c r="L442" s="7"/>
      <c r="M442" s="7"/>
    </row>
    <row r="443" spans="1:13" x14ac:dyDescent="0.25">
      <c r="A443" s="58" t="s">
        <v>219</v>
      </c>
      <c r="B443" s="42" t="s">
        <v>257</v>
      </c>
      <c r="C443" s="7"/>
      <c r="D443" s="7"/>
      <c r="E443" s="7"/>
      <c r="F443" s="7"/>
      <c r="G443" s="7"/>
      <c r="H443" s="7"/>
      <c r="I443" s="7"/>
      <c r="J443" s="7"/>
      <c r="K443" s="7"/>
      <c r="L443" s="7"/>
      <c r="M443" s="7"/>
    </row>
    <row r="444" spans="1:13" ht="17.100000000000001" customHeight="1" x14ac:dyDescent="0.25">
      <c r="A444" s="58" t="s">
        <v>219</v>
      </c>
      <c r="B444" s="172" t="s">
        <v>266</v>
      </c>
      <c r="C444" s="173"/>
      <c r="D444" s="174"/>
      <c r="E444" s="164">
        <f>15%*(K392+E405)</f>
        <v>0</v>
      </c>
      <c r="F444" s="45"/>
      <c r="G444" s="7"/>
      <c r="H444" s="7"/>
      <c r="I444" s="7"/>
      <c r="J444" s="7"/>
      <c r="K444" s="7"/>
      <c r="L444" s="7"/>
      <c r="M444" s="7"/>
    </row>
    <row r="445" spans="1:13" x14ac:dyDescent="0.25">
      <c r="A445" s="58" t="s">
        <v>219</v>
      </c>
      <c r="B445" s="7"/>
      <c r="C445" s="7"/>
      <c r="D445" s="7"/>
      <c r="E445" s="7"/>
      <c r="F445" s="7"/>
      <c r="G445" s="7"/>
      <c r="H445" s="7"/>
      <c r="I445" s="7"/>
      <c r="J445" s="7"/>
      <c r="K445" s="7"/>
      <c r="L445" s="7"/>
      <c r="M445" s="7"/>
    </row>
    <row r="446" spans="1:13" x14ac:dyDescent="0.25">
      <c r="A446" s="58"/>
      <c r="B446" s="118"/>
      <c r="C446" s="119"/>
      <c r="D446" s="120"/>
      <c r="E446" s="119"/>
      <c r="F446" s="119"/>
      <c r="G446" s="119"/>
      <c r="H446" s="121"/>
      <c r="I446" s="121"/>
      <c r="J446" s="119"/>
      <c r="K446" s="119"/>
      <c r="L446" s="119"/>
      <c r="M446" s="7"/>
    </row>
  </sheetData>
  <autoFilter ref="A2:A445" xr:uid="{2BED12A9-6980-4323-84A7-538C4A63E7C1}"/>
  <mergeCells count="204">
    <mergeCell ref="B204:D204"/>
    <mergeCell ref="B258:D258"/>
    <mergeCell ref="B259:D259"/>
    <mergeCell ref="B260:D260"/>
    <mergeCell ref="B261:D261"/>
    <mergeCell ref="B418:D418"/>
    <mergeCell ref="B217:D217"/>
    <mergeCell ref="B218:D218"/>
    <mergeCell ref="B219:D219"/>
    <mergeCell ref="B220:D220"/>
    <mergeCell ref="B221:D221"/>
    <mergeCell ref="B271:D271"/>
    <mergeCell ref="B272:D272"/>
    <mergeCell ref="B273:D273"/>
    <mergeCell ref="B274:D274"/>
    <mergeCell ref="B275:D275"/>
    <mergeCell ref="B276:D276"/>
    <mergeCell ref="B277:D277"/>
    <mergeCell ref="B278:D278"/>
    <mergeCell ref="B279:D279"/>
    <mergeCell ref="B287:D287"/>
    <mergeCell ref="B288:D288"/>
    <mergeCell ref="B368:D368"/>
    <mergeCell ref="B369:D369"/>
    <mergeCell ref="B162:D162"/>
    <mergeCell ref="B342:D342"/>
    <mergeCell ref="B433:D433"/>
    <mergeCell ref="B168:D168"/>
    <mergeCell ref="B198:D198"/>
    <mergeCell ref="B211:D211"/>
    <mergeCell ref="B267:D267"/>
    <mergeCell ref="B280:D280"/>
    <mergeCell ref="B336:D336"/>
    <mergeCell ref="B349:D349"/>
    <mergeCell ref="B355:D355"/>
    <mergeCell ref="B356:D356"/>
    <mergeCell ref="B262:D262"/>
    <mergeCell ref="B286:D286"/>
    <mergeCell ref="B222:D222"/>
    <mergeCell ref="B223:D223"/>
    <mergeCell ref="B224:D224"/>
    <mergeCell ref="B237:D237"/>
    <mergeCell ref="B225:D225"/>
    <mergeCell ref="B226:D226"/>
    <mergeCell ref="B295:D295"/>
    <mergeCell ref="B364:D364"/>
    <mergeCell ref="B299:D299"/>
    <mergeCell ref="B300:D300"/>
    <mergeCell ref="B76:D76"/>
    <mergeCell ref="B77:D77"/>
    <mergeCell ref="B61:D61"/>
    <mergeCell ref="B62:D62"/>
    <mergeCell ref="B69:D69"/>
    <mergeCell ref="B70:D70"/>
    <mergeCell ref="B71:D71"/>
    <mergeCell ref="B72:D72"/>
    <mergeCell ref="B161:D161"/>
    <mergeCell ref="B137:D137"/>
    <mergeCell ref="B138:D138"/>
    <mergeCell ref="B139:D139"/>
    <mergeCell ref="B140:D140"/>
    <mergeCell ref="B141:D141"/>
    <mergeCell ref="B151:D151"/>
    <mergeCell ref="B148:D148"/>
    <mergeCell ref="B149:D149"/>
    <mergeCell ref="B82:D82"/>
    <mergeCell ref="B120:D120"/>
    <mergeCell ref="B121:D121"/>
    <mergeCell ref="B122:D122"/>
    <mergeCell ref="B123:D123"/>
    <mergeCell ref="B99:D99"/>
    <mergeCell ref="B94:D94"/>
    <mergeCell ref="B41:D41"/>
    <mergeCell ref="B42:D42"/>
    <mergeCell ref="B43:D43"/>
    <mergeCell ref="B44:D44"/>
    <mergeCell ref="B45:D45"/>
    <mergeCell ref="B55:D55"/>
    <mergeCell ref="B56:D56"/>
    <mergeCell ref="B57:D57"/>
    <mergeCell ref="B89:D89"/>
    <mergeCell ref="B58:D58"/>
    <mergeCell ref="B59:D59"/>
    <mergeCell ref="B60:D60"/>
    <mergeCell ref="B46:D46"/>
    <mergeCell ref="B47:D47"/>
    <mergeCell ref="B48:D48"/>
    <mergeCell ref="B49:D49"/>
    <mergeCell ref="B83:D83"/>
    <mergeCell ref="B54:D54"/>
    <mergeCell ref="B73:D73"/>
    <mergeCell ref="B74:D74"/>
    <mergeCell ref="B75:D75"/>
    <mergeCell ref="B50:D50"/>
    <mergeCell ref="B78:D78"/>
    <mergeCell ref="B63:D63"/>
    <mergeCell ref="B90:D90"/>
    <mergeCell ref="B91:D91"/>
    <mergeCell ref="B92:D92"/>
    <mergeCell ref="B208:D208"/>
    <mergeCell ref="B209:D209"/>
    <mergeCell ref="B210:D210"/>
    <mergeCell ref="B124:D124"/>
    <mergeCell ref="B133:D133"/>
    <mergeCell ref="B134:D134"/>
    <mergeCell ref="B135:D135"/>
    <mergeCell ref="B136:D136"/>
    <mergeCell ref="B125:D125"/>
    <mergeCell ref="B126:D126"/>
    <mergeCell ref="B127:D127"/>
    <mergeCell ref="B128:D128"/>
    <mergeCell ref="B129:D129"/>
    <mergeCell ref="B150:D150"/>
    <mergeCell ref="B152:D152"/>
    <mergeCell ref="B153:D153"/>
    <mergeCell ref="B154:D154"/>
    <mergeCell ref="B155:D155"/>
    <mergeCell ref="B205:D205"/>
    <mergeCell ref="B157:D157"/>
    <mergeCell ref="B142:D142"/>
    <mergeCell ref="B427:D427"/>
    <mergeCell ref="B428:D428"/>
    <mergeCell ref="B429:D429"/>
    <mergeCell ref="B430:D430"/>
    <mergeCell ref="B431:D431"/>
    <mergeCell ref="B432:D432"/>
    <mergeCell ref="B444:D444"/>
    <mergeCell ref="B438:D438"/>
    <mergeCell ref="B156:D156"/>
    <mergeCell ref="B230:D230"/>
    <mergeCell ref="B231:D231"/>
    <mergeCell ref="B195:D195"/>
    <mergeCell ref="B196:D196"/>
    <mergeCell ref="B197:D197"/>
    <mergeCell ref="B192:D192"/>
    <mergeCell ref="B193:D193"/>
    <mergeCell ref="B194:D194"/>
    <mergeCell ref="B189:D189"/>
    <mergeCell ref="B190:D190"/>
    <mergeCell ref="B191:D191"/>
    <mergeCell ref="B202:D202"/>
    <mergeCell ref="B203:D203"/>
    <mergeCell ref="B206:D206"/>
    <mergeCell ref="B207:D207"/>
    <mergeCell ref="B340:D340"/>
    <mergeCell ref="B292:D292"/>
    <mergeCell ref="B294:D294"/>
    <mergeCell ref="B306:D306"/>
    <mergeCell ref="B293:D293"/>
    <mergeCell ref="B263:D263"/>
    <mergeCell ref="B264:D264"/>
    <mergeCell ref="B289:D289"/>
    <mergeCell ref="B290:D290"/>
    <mergeCell ref="B291:D291"/>
    <mergeCell ref="B265:D265"/>
    <mergeCell ref="B266:D266"/>
    <mergeCell ref="B426:D426"/>
    <mergeCell ref="B327:D327"/>
    <mergeCell ref="B328:D328"/>
    <mergeCell ref="B329:D329"/>
    <mergeCell ref="B330:D330"/>
    <mergeCell ref="B357:D357"/>
    <mergeCell ref="B358:D358"/>
    <mergeCell ref="B359:D359"/>
    <mergeCell ref="B363:D363"/>
    <mergeCell ref="B360:D360"/>
    <mergeCell ref="B361:D361"/>
    <mergeCell ref="B362:D362"/>
    <mergeCell ref="B343:D343"/>
    <mergeCell ref="B344:D344"/>
    <mergeCell ref="B331:D331"/>
    <mergeCell ref="B332:D332"/>
    <mergeCell ref="B345:D345"/>
    <mergeCell ref="B346:D346"/>
    <mergeCell ref="B347:D347"/>
    <mergeCell ref="B348:D348"/>
    <mergeCell ref="B341:D341"/>
    <mergeCell ref="B333:D333"/>
    <mergeCell ref="B334:D334"/>
    <mergeCell ref="B335:D335"/>
    <mergeCell ref="B93:D93"/>
    <mergeCell ref="B375:D375"/>
    <mergeCell ref="B437:D437"/>
    <mergeCell ref="B397:D397"/>
    <mergeCell ref="B398:D398"/>
    <mergeCell ref="B399:D399"/>
    <mergeCell ref="B400:D400"/>
    <mergeCell ref="B401:D401"/>
    <mergeCell ref="B402:D402"/>
    <mergeCell ref="B403:D403"/>
    <mergeCell ref="B404:D404"/>
    <mergeCell ref="B409:D409"/>
    <mergeCell ref="B396:D396"/>
    <mergeCell ref="B410:D410"/>
    <mergeCell ref="B411:D411"/>
    <mergeCell ref="B412:D412"/>
    <mergeCell ref="B413:D413"/>
    <mergeCell ref="B414:D414"/>
    <mergeCell ref="B415:D415"/>
    <mergeCell ref="B416:D416"/>
    <mergeCell ref="B417:D417"/>
    <mergeCell ref="B424:D424"/>
    <mergeCell ref="B405:D405"/>
    <mergeCell ref="B425:D425"/>
  </mergeCells>
  <phoneticPr fontId="38" type="noConversion"/>
  <pageMargins left="0.7" right="0.7" top="0.75" bottom="0.75" header="0.3" footer="0.3"/>
  <pageSetup paperSize="9" orientation="portrait"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DC41BB-45ED-42F3-84FD-E0332ED26E79}">
          <x14:formula1>
            <xm:f>'4.DISCIPLINES'!$A$6:$A$47</xm:f>
          </x14:formula1>
          <xm:sqref>C31:C36 C386:C391 C317:C322 C248:C253 C179:C184 C110:C115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6E55-6126-458C-8436-F967D82C6821}">
  <dimension ref="A1:K49"/>
  <sheetViews>
    <sheetView workbookViewId="0">
      <selection activeCell="A2" sqref="A2"/>
    </sheetView>
  </sheetViews>
  <sheetFormatPr defaultRowHeight="15" x14ac:dyDescent="0.25"/>
  <cols>
    <col min="1" max="1" width="49.7109375" customWidth="1"/>
  </cols>
  <sheetData>
    <row r="1" spans="1:11" ht="63" customHeight="1" x14ac:dyDescent="0.25">
      <c r="A1" s="2"/>
      <c r="B1" s="2"/>
      <c r="C1" s="2"/>
      <c r="D1" s="2"/>
      <c r="E1" s="2"/>
      <c r="F1" s="2"/>
      <c r="G1" s="2"/>
      <c r="H1" s="2"/>
      <c r="I1" s="2"/>
      <c r="J1" s="2"/>
      <c r="K1" s="2"/>
    </row>
    <row r="2" spans="1:11" s="32" customFormat="1" ht="18.75" x14ac:dyDescent="0.3">
      <c r="A2" s="84" t="s">
        <v>96</v>
      </c>
      <c r="B2" s="83"/>
      <c r="C2" s="83"/>
      <c r="D2" s="83"/>
      <c r="E2" s="83"/>
      <c r="F2" s="83"/>
      <c r="G2" s="83"/>
      <c r="H2" s="83"/>
      <c r="I2" s="96"/>
      <c r="J2" s="96"/>
      <c r="K2" s="96"/>
    </row>
    <row r="3" spans="1:11" s="8" customFormat="1" x14ac:dyDescent="0.25">
      <c r="A3" s="48"/>
      <c r="B3" s="7"/>
      <c r="C3" s="7"/>
      <c r="D3" s="7"/>
      <c r="E3" s="7"/>
      <c r="F3" s="7"/>
      <c r="G3" s="7"/>
      <c r="H3" s="7"/>
      <c r="I3" s="7"/>
      <c r="J3" s="7"/>
      <c r="K3" s="7"/>
    </row>
    <row r="4" spans="1:11" s="8" customFormat="1" x14ac:dyDescent="0.25">
      <c r="A4" s="97" t="s">
        <v>276</v>
      </c>
      <c r="B4" s="7"/>
      <c r="C4" s="7"/>
      <c r="D4" s="7"/>
      <c r="E4" s="7"/>
      <c r="F4" s="7"/>
      <c r="G4" s="7"/>
      <c r="H4" s="7"/>
      <c r="I4" s="7"/>
      <c r="J4" s="7"/>
      <c r="K4" s="7"/>
    </row>
    <row r="5" spans="1:11" x14ac:dyDescent="0.25">
      <c r="A5" s="98"/>
      <c r="B5" s="2"/>
      <c r="C5" s="2"/>
      <c r="D5" s="2"/>
      <c r="E5" s="2"/>
      <c r="F5" s="2"/>
      <c r="G5" s="2"/>
      <c r="H5" s="2"/>
      <c r="I5" s="2"/>
      <c r="J5" s="2"/>
      <c r="K5" s="2"/>
    </row>
    <row r="6" spans="1:11" s="8" customFormat="1" x14ac:dyDescent="0.25">
      <c r="A6" s="65" t="s">
        <v>191</v>
      </c>
      <c r="B6" s="7"/>
      <c r="C6" s="7"/>
      <c r="D6" s="7"/>
      <c r="E6" s="7"/>
      <c r="F6" s="7"/>
      <c r="G6" s="7"/>
      <c r="H6" s="7"/>
      <c r="I6" s="7"/>
      <c r="J6" s="7"/>
      <c r="K6" s="7"/>
    </row>
    <row r="7" spans="1:11" s="8" customFormat="1" x14ac:dyDescent="0.25">
      <c r="A7" s="65" t="s">
        <v>188</v>
      </c>
      <c r="B7" s="7"/>
      <c r="C7" s="7"/>
      <c r="D7" s="7"/>
      <c r="E7" s="7"/>
      <c r="F7" s="7"/>
      <c r="G7" s="7"/>
      <c r="H7" s="7"/>
      <c r="I7" s="7"/>
      <c r="J7" s="7"/>
      <c r="K7" s="7"/>
    </row>
    <row r="8" spans="1:11" s="8" customFormat="1" x14ac:dyDescent="0.25">
      <c r="A8" s="65" t="s">
        <v>189</v>
      </c>
      <c r="B8" s="7"/>
      <c r="C8" s="7"/>
      <c r="D8" s="7"/>
      <c r="E8" s="7"/>
      <c r="F8" s="7"/>
      <c r="G8" s="7"/>
      <c r="H8" s="7"/>
      <c r="I8" s="7"/>
      <c r="J8" s="7"/>
      <c r="K8" s="7"/>
    </row>
    <row r="9" spans="1:11" s="8" customFormat="1" x14ac:dyDescent="0.25">
      <c r="A9" s="65" t="s">
        <v>46</v>
      </c>
      <c r="B9" s="7"/>
      <c r="C9" s="7"/>
      <c r="D9" s="7"/>
      <c r="E9" s="7"/>
      <c r="F9" s="7"/>
      <c r="G9" s="7"/>
      <c r="H9" s="7"/>
      <c r="I9" s="7"/>
      <c r="J9" s="7"/>
      <c r="K9" s="7"/>
    </row>
    <row r="10" spans="1:11" s="8" customFormat="1" x14ac:dyDescent="0.25">
      <c r="A10" s="65" t="s">
        <v>241</v>
      </c>
      <c r="B10" s="7"/>
      <c r="C10" s="7"/>
      <c r="D10" s="7"/>
      <c r="E10" s="7"/>
      <c r="F10" s="7"/>
      <c r="G10" s="7"/>
      <c r="H10" s="7"/>
      <c r="I10" s="7"/>
      <c r="J10" s="7"/>
      <c r="K10" s="7"/>
    </row>
    <row r="11" spans="1:11" s="8" customFormat="1" x14ac:dyDescent="0.25">
      <c r="A11" s="65" t="s">
        <v>183</v>
      </c>
      <c r="B11" s="7"/>
      <c r="C11" s="7"/>
      <c r="D11" s="7"/>
      <c r="E11" s="7"/>
      <c r="F11" s="7"/>
      <c r="G11" s="7"/>
      <c r="H11" s="7"/>
      <c r="I11" s="7"/>
      <c r="J11" s="7"/>
      <c r="K11" s="7"/>
    </row>
    <row r="12" spans="1:11" s="8" customFormat="1" x14ac:dyDescent="0.25">
      <c r="A12" s="65" t="s">
        <v>171</v>
      </c>
      <c r="B12" s="7"/>
      <c r="C12" s="7"/>
      <c r="D12" s="7"/>
      <c r="E12" s="7"/>
      <c r="F12" s="7"/>
      <c r="G12" s="7"/>
      <c r="H12" s="7"/>
      <c r="I12" s="7"/>
      <c r="J12" s="7"/>
      <c r="K12" s="7"/>
    </row>
    <row r="13" spans="1:11" s="8" customFormat="1" x14ac:dyDescent="0.25">
      <c r="A13" s="65" t="s">
        <v>177</v>
      </c>
      <c r="B13" s="7"/>
      <c r="C13" s="7"/>
      <c r="D13" s="7"/>
      <c r="E13" s="7"/>
      <c r="F13" s="7"/>
      <c r="G13" s="7"/>
      <c r="H13" s="7"/>
      <c r="I13" s="7"/>
      <c r="J13" s="7"/>
      <c r="K13" s="7"/>
    </row>
    <row r="14" spans="1:11" s="8" customFormat="1" x14ac:dyDescent="0.25">
      <c r="A14" s="65" t="s">
        <v>169</v>
      </c>
      <c r="B14" s="7"/>
      <c r="C14" s="7"/>
      <c r="D14" s="7"/>
      <c r="E14" s="7"/>
      <c r="F14" s="7"/>
      <c r="G14" s="7"/>
      <c r="H14" s="7"/>
      <c r="I14" s="7"/>
      <c r="J14" s="7"/>
      <c r="K14" s="7"/>
    </row>
    <row r="15" spans="1:11" s="8" customFormat="1" x14ac:dyDescent="0.25">
      <c r="A15" s="65" t="s">
        <v>172</v>
      </c>
      <c r="B15" s="7"/>
      <c r="C15" s="7"/>
      <c r="D15" s="7"/>
      <c r="E15" s="7"/>
      <c r="F15" s="7"/>
      <c r="G15" s="7"/>
      <c r="H15" s="7"/>
      <c r="I15" s="7"/>
      <c r="J15" s="7"/>
      <c r="K15" s="7"/>
    </row>
    <row r="16" spans="1:11" s="8" customFormat="1" x14ac:dyDescent="0.25">
      <c r="A16" s="65" t="s">
        <v>184</v>
      </c>
      <c r="B16" s="7"/>
      <c r="C16" s="7"/>
      <c r="D16" s="7"/>
      <c r="E16" s="7"/>
      <c r="F16" s="7"/>
      <c r="G16" s="7"/>
      <c r="H16" s="7"/>
      <c r="I16" s="7"/>
      <c r="J16" s="7"/>
      <c r="K16" s="7"/>
    </row>
    <row r="17" spans="1:11" s="8" customFormat="1" x14ac:dyDescent="0.25">
      <c r="A17" s="65" t="s">
        <v>167</v>
      </c>
      <c r="B17" s="7"/>
      <c r="C17" s="7"/>
      <c r="D17" s="7"/>
      <c r="E17" s="7"/>
      <c r="F17" s="7"/>
      <c r="G17" s="7"/>
      <c r="H17" s="7"/>
      <c r="I17" s="7"/>
      <c r="J17" s="7"/>
      <c r="K17" s="7"/>
    </row>
    <row r="18" spans="1:11" s="8" customFormat="1" x14ac:dyDescent="0.25">
      <c r="A18" s="65" t="s">
        <v>235</v>
      </c>
      <c r="B18" s="7"/>
      <c r="C18" s="7"/>
      <c r="D18" s="7"/>
      <c r="E18" s="7"/>
      <c r="F18" s="7"/>
      <c r="G18" s="7"/>
      <c r="H18" s="7"/>
      <c r="I18" s="7"/>
      <c r="J18" s="7"/>
      <c r="K18" s="7"/>
    </row>
    <row r="19" spans="1:11" s="8" customFormat="1" x14ac:dyDescent="0.25">
      <c r="A19" s="65" t="s">
        <v>170</v>
      </c>
      <c r="B19" s="7"/>
      <c r="C19" s="7"/>
      <c r="D19" s="7"/>
      <c r="E19" s="7"/>
      <c r="F19" s="7"/>
      <c r="G19" s="7"/>
      <c r="H19" s="7"/>
      <c r="I19" s="7"/>
      <c r="J19" s="7"/>
      <c r="K19" s="7"/>
    </row>
    <row r="20" spans="1:11" s="8" customFormat="1" x14ac:dyDescent="0.25">
      <c r="A20" s="65" t="s">
        <v>193</v>
      </c>
      <c r="B20" s="7"/>
      <c r="C20" s="7"/>
      <c r="D20" s="7"/>
      <c r="E20" s="7"/>
      <c r="F20" s="7"/>
      <c r="G20" s="7"/>
      <c r="H20" s="7"/>
      <c r="I20" s="7"/>
      <c r="J20" s="7"/>
      <c r="K20" s="7"/>
    </row>
    <row r="21" spans="1:11" s="8" customFormat="1" x14ac:dyDescent="0.25">
      <c r="A21" s="65" t="s">
        <v>194</v>
      </c>
      <c r="B21" s="7"/>
      <c r="C21" s="7"/>
      <c r="D21" s="7"/>
      <c r="E21" s="7"/>
      <c r="F21" s="7"/>
      <c r="G21" s="7"/>
      <c r="H21" s="7"/>
      <c r="I21" s="7"/>
      <c r="J21" s="7"/>
      <c r="K21" s="7"/>
    </row>
    <row r="22" spans="1:11" s="8" customFormat="1" x14ac:dyDescent="0.25">
      <c r="A22" s="65" t="s">
        <v>175</v>
      </c>
      <c r="B22" s="7"/>
      <c r="C22" s="7"/>
      <c r="D22" s="7"/>
      <c r="E22" s="7"/>
      <c r="F22" s="7"/>
      <c r="G22" s="7"/>
      <c r="H22" s="7"/>
      <c r="I22" s="7"/>
      <c r="J22" s="7"/>
      <c r="K22" s="7"/>
    </row>
    <row r="23" spans="1:11" s="8" customFormat="1" x14ac:dyDescent="0.25">
      <c r="A23" s="65" t="s">
        <v>181</v>
      </c>
      <c r="B23" s="7"/>
      <c r="C23" s="7"/>
      <c r="D23" s="7"/>
      <c r="E23" s="7"/>
      <c r="F23" s="7"/>
      <c r="G23" s="7"/>
      <c r="H23" s="7"/>
      <c r="I23" s="7"/>
      <c r="J23" s="7"/>
      <c r="K23" s="7"/>
    </row>
    <row r="24" spans="1:11" s="8" customFormat="1" x14ac:dyDescent="0.25">
      <c r="A24" s="65" t="s">
        <v>180</v>
      </c>
      <c r="B24" s="7"/>
      <c r="C24" s="7"/>
      <c r="D24" s="7"/>
      <c r="E24" s="7"/>
      <c r="F24" s="7"/>
      <c r="G24" s="7"/>
      <c r="H24" s="7"/>
      <c r="I24" s="7"/>
      <c r="J24" s="7"/>
      <c r="K24" s="7"/>
    </row>
    <row r="25" spans="1:11" s="8" customFormat="1" x14ac:dyDescent="0.25">
      <c r="A25" s="65" t="s">
        <v>174</v>
      </c>
      <c r="B25" s="7"/>
      <c r="C25" s="7"/>
      <c r="D25" s="7"/>
      <c r="E25" s="7"/>
      <c r="F25" s="7"/>
      <c r="G25" s="7"/>
      <c r="H25" s="7"/>
      <c r="I25" s="7"/>
      <c r="J25" s="7"/>
      <c r="K25" s="7"/>
    </row>
    <row r="26" spans="1:11" s="8" customFormat="1" x14ac:dyDescent="0.25">
      <c r="A26" s="65" t="s">
        <v>187</v>
      </c>
      <c r="B26" s="7"/>
      <c r="C26" s="7"/>
      <c r="D26" s="7"/>
      <c r="E26" s="7"/>
      <c r="F26" s="7"/>
      <c r="G26" s="7"/>
      <c r="H26" s="7"/>
      <c r="I26" s="7"/>
      <c r="J26" s="7"/>
      <c r="K26" s="7"/>
    </row>
    <row r="27" spans="1:11" s="8" customFormat="1" x14ac:dyDescent="0.25">
      <c r="A27" s="65" t="s">
        <v>185</v>
      </c>
      <c r="B27" s="7"/>
      <c r="C27" s="7"/>
      <c r="D27" s="7"/>
      <c r="E27" s="7"/>
      <c r="F27" s="7"/>
      <c r="G27" s="7"/>
      <c r="H27" s="7"/>
      <c r="I27" s="7"/>
      <c r="J27" s="7"/>
      <c r="K27" s="7"/>
    </row>
    <row r="28" spans="1:11" s="8" customFormat="1" x14ac:dyDescent="0.25">
      <c r="A28" s="65" t="s">
        <v>202</v>
      </c>
      <c r="B28" s="7"/>
      <c r="C28" s="7"/>
      <c r="D28" s="7"/>
      <c r="E28" s="7"/>
      <c r="F28" s="7"/>
      <c r="G28" s="7"/>
      <c r="H28" s="7"/>
      <c r="I28" s="7"/>
      <c r="J28" s="7"/>
      <c r="K28" s="7"/>
    </row>
    <row r="29" spans="1:11" s="8" customFormat="1" x14ac:dyDescent="0.25">
      <c r="A29" s="65" t="s">
        <v>199</v>
      </c>
      <c r="B29" s="7"/>
      <c r="C29" s="7"/>
      <c r="D29" s="7"/>
      <c r="E29" s="7"/>
      <c r="F29" s="7"/>
      <c r="G29" s="7"/>
      <c r="H29" s="7"/>
      <c r="I29" s="7"/>
      <c r="J29" s="7"/>
      <c r="K29" s="7"/>
    </row>
    <row r="30" spans="1:11" s="8" customFormat="1" x14ac:dyDescent="0.25">
      <c r="A30" s="65" t="s">
        <v>182</v>
      </c>
      <c r="B30" s="7"/>
      <c r="C30" s="7"/>
      <c r="D30" s="7"/>
      <c r="E30" s="7"/>
      <c r="F30" s="7"/>
      <c r="G30" s="7"/>
      <c r="H30" s="7"/>
      <c r="I30" s="7"/>
      <c r="J30" s="7"/>
      <c r="K30" s="7"/>
    </row>
    <row r="31" spans="1:11" s="8" customFormat="1" x14ac:dyDescent="0.25">
      <c r="A31" s="65" t="s">
        <v>200</v>
      </c>
      <c r="B31" s="7"/>
      <c r="C31" s="7"/>
      <c r="D31" s="7"/>
      <c r="E31" s="7"/>
      <c r="F31" s="7"/>
      <c r="G31" s="7"/>
      <c r="H31" s="7"/>
      <c r="I31" s="7"/>
      <c r="J31" s="7"/>
      <c r="K31" s="7"/>
    </row>
    <row r="32" spans="1:11" s="8" customFormat="1" x14ac:dyDescent="0.25">
      <c r="A32" s="65" t="s">
        <v>195</v>
      </c>
      <c r="B32" s="7"/>
      <c r="C32" s="7"/>
      <c r="D32" s="7"/>
      <c r="E32" s="7"/>
      <c r="F32" s="7"/>
      <c r="G32" s="7"/>
      <c r="H32" s="7"/>
      <c r="I32" s="7"/>
      <c r="J32" s="7"/>
      <c r="K32" s="7"/>
    </row>
    <row r="33" spans="1:11" s="8" customFormat="1" x14ac:dyDescent="0.25">
      <c r="A33" s="65" t="s">
        <v>178</v>
      </c>
      <c r="B33" s="7"/>
      <c r="C33" s="7"/>
      <c r="D33" s="7"/>
      <c r="E33" s="7"/>
      <c r="F33" s="7"/>
      <c r="G33" s="7"/>
      <c r="H33" s="7"/>
      <c r="I33" s="7"/>
      <c r="J33" s="7"/>
      <c r="K33" s="7"/>
    </row>
    <row r="34" spans="1:11" s="8" customFormat="1" x14ac:dyDescent="0.25">
      <c r="A34" s="65" t="s">
        <v>166</v>
      </c>
      <c r="B34" s="7"/>
      <c r="C34" s="7"/>
      <c r="D34" s="7"/>
      <c r="E34" s="7"/>
      <c r="F34" s="7"/>
      <c r="G34" s="7"/>
      <c r="H34" s="7"/>
      <c r="I34" s="7"/>
      <c r="J34" s="7"/>
      <c r="K34" s="7"/>
    </row>
    <row r="35" spans="1:11" s="8" customFormat="1" x14ac:dyDescent="0.25">
      <c r="A35" s="65" t="s">
        <v>176</v>
      </c>
      <c r="B35" s="7"/>
      <c r="C35" s="7"/>
      <c r="D35" s="7"/>
      <c r="E35" s="7"/>
      <c r="F35" s="7"/>
      <c r="G35" s="7"/>
      <c r="H35" s="7"/>
      <c r="I35" s="7"/>
      <c r="J35" s="7"/>
      <c r="K35" s="7"/>
    </row>
    <row r="36" spans="1:11" s="8" customFormat="1" x14ac:dyDescent="0.25">
      <c r="A36" s="65" t="s">
        <v>198</v>
      </c>
      <c r="B36" s="7"/>
      <c r="C36" s="7"/>
      <c r="D36" s="7"/>
      <c r="E36" s="7"/>
      <c r="F36" s="7"/>
      <c r="G36" s="7"/>
      <c r="H36" s="7"/>
      <c r="I36" s="7"/>
      <c r="J36" s="7"/>
      <c r="K36" s="7"/>
    </row>
    <row r="37" spans="1:11" s="8" customFormat="1" x14ac:dyDescent="0.25">
      <c r="A37" s="65" t="s">
        <v>186</v>
      </c>
      <c r="B37" s="7"/>
      <c r="C37" s="7"/>
      <c r="D37" s="7"/>
      <c r="E37" s="7"/>
      <c r="F37" s="7"/>
      <c r="G37" s="7"/>
      <c r="H37" s="7"/>
      <c r="I37" s="7"/>
      <c r="J37" s="7"/>
      <c r="K37" s="7"/>
    </row>
    <row r="38" spans="1:11" s="8" customFormat="1" x14ac:dyDescent="0.25">
      <c r="A38" s="65" t="s">
        <v>179</v>
      </c>
      <c r="B38" s="7"/>
      <c r="C38" s="7"/>
      <c r="D38" s="7"/>
      <c r="E38" s="7"/>
      <c r="F38" s="7"/>
      <c r="G38" s="7"/>
      <c r="H38" s="7"/>
      <c r="I38" s="7"/>
      <c r="J38" s="7"/>
      <c r="K38" s="7"/>
    </row>
    <row r="39" spans="1:11" s="8" customFormat="1" x14ac:dyDescent="0.25">
      <c r="A39" s="65" t="s">
        <v>173</v>
      </c>
      <c r="B39" s="7"/>
      <c r="C39" s="7"/>
      <c r="D39" s="7"/>
      <c r="E39" s="7"/>
      <c r="F39" s="7"/>
      <c r="G39" s="7"/>
      <c r="H39" s="7"/>
      <c r="I39" s="7"/>
      <c r="J39" s="7"/>
      <c r="K39" s="7"/>
    </row>
    <row r="40" spans="1:11" s="8" customFormat="1" x14ac:dyDescent="0.25">
      <c r="A40" s="65" t="s">
        <v>201</v>
      </c>
      <c r="B40" s="7"/>
      <c r="C40" s="7"/>
      <c r="D40" s="7"/>
      <c r="E40" s="7"/>
      <c r="F40" s="7"/>
      <c r="G40" s="7"/>
      <c r="H40" s="7"/>
      <c r="I40" s="7"/>
      <c r="J40" s="7"/>
      <c r="K40" s="7"/>
    </row>
    <row r="41" spans="1:11" s="8" customFormat="1" x14ac:dyDescent="0.25">
      <c r="A41" s="65" t="s">
        <v>168</v>
      </c>
      <c r="B41" s="7"/>
      <c r="C41" s="7"/>
      <c r="D41" s="7"/>
      <c r="E41" s="7"/>
      <c r="F41" s="7"/>
      <c r="G41" s="7"/>
      <c r="H41" s="7"/>
      <c r="I41" s="7"/>
      <c r="J41" s="7"/>
      <c r="K41" s="7"/>
    </row>
    <row r="42" spans="1:11" s="8" customFormat="1" x14ac:dyDescent="0.25">
      <c r="A42" s="65" t="s">
        <v>196</v>
      </c>
      <c r="B42" s="7"/>
      <c r="C42" s="7"/>
      <c r="D42" s="7"/>
      <c r="E42" s="7"/>
      <c r="F42" s="7"/>
      <c r="G42" s="7"/>
      <c r="H42" s="7"/>
      <c r="I42" s="7"/>
      <c r="J42" s="7"/>
      <c r="K42" s="7"/>
    </row>
    <row r="43" spans="1:11" s="8" customFormat="1" x14ac:dyDescent="0.25">
      <c r="A43" s="65" t="s">
        <v>192</v>
      </c>
      <c r="B43" s="7"/>
      <c r="C43" s="7"/>
      <c r="D43" s="7"/>
      <c r="E43" s="7"/>
      <c r="F43" s="7"/>
      <c r="G43" s="7"/>
      <c r="H43" s="7"/>
      <c r="I43" s="7"/>
      <c r="J43" s="7"/>
      <c r="K43" s="7"/>
    </row>
    <row r="44" spans="1:11" s="8" customFormat="1" x14ac:dyDescent="0.25">
      <c r="A44" s="65" t="s">
        <v>197</v>
      </c>
      <c r="B44" s="7"/>
      <c r="C44" s="7"/>
      <c r="D44" s="7"/>
      <c r="E44" s="7"/>
      <c r="F44" s="7"/>
      <c r="G44" s="7"/>
      <c r="H44" s="7"/>
      <c r="I44" s="7"/>
      <c r="J44" s="7"/>
      <c r="K44" s="7"/>
    </row>
    <row r="45" spans="1:11" s="8" customFormat="1" x14ac:dyDescent="0.25">
      <c r="A45" s="65" t="s">
        <v>47</v>
      </c>
      <c r="B45" s="7"/>
      <c r="C45" s="7"/>
      <c r="D45" s="7"/>
      <c r="E45" s="7"/>
      <c r="F45" s="7"/>
      <c r="G45" s="7"/>
      <c r="H45" s="7"/>
      <c r="I45" s="7"/>
      <c r="J45" s="7"/>
      <c r="K45" s="7"/>
    </row>
    <row r="46" spans="1:11" s="8" customFormat="1" x14ac:dyDescent="0.25">
      <c r="A46" s="65" t="s">
        <v>227</v>
      </c>
      <c r="B46" s="7"/>
      <c r="C46" s="7"/>
      <c r="D46" s="7"/>
      <c r="E46" s="7"/>
      <c r="F46" s="7"/>
      <c r="G46" s="7"/>
      <c r="H46" s="7"/>
      <c r="I46" s="7"/>
      <c r="J46" s="7"/>
      <c r="K46" s="7"/>
    </row>
    <row r="47" spans="1:11" s="8" customFormat="1" x14ac:dyDescent="0.25">
      <c r="A47" s="65" t="s">
        <v>190</v>
      </c>
      <c r="B47" s="7"/>
      <c r="C47" s="7"/>
      <c r="D47" s="7"/>
      <c r="E47" s="7"/>
      <c r="F47" s="7"/>
      <c r="G47" s="7"/>
      <c r="H47" s="7"/>
      <c r="I47" s="7"/>
      <c r="J47" s="7"/>
      <c r="K47" s="7"/>
    </row>
    <row r="48" spans="1:11" x14ac:dyDescent="0.25">
      <c r="A48" s="99"/>
      <c r="B48" s="2"/>
      <c r="C48" s="2"/>
      <c r="D48" s="2"/>
      <c r="E48" s="2"/>
      <c r="F48" s="2"/>
      <c r="G48" s="2"/>
      <c r="H48" s="2"/>
      <c r="I48" s="2"/>
      <c r="J48" s="2"/>
      <c r="K48" s="2"/>
    </row>
    <row r="49" spans="1:11" s="32" customFormat="1" ht="18.75" x14ac:dyDescent="0.3">
      <c r="A49" s="83"/>
      <c r="B49" s="83"/>
      <c r="C49" s="83"/>
      <c r="D49" s="83"/>
      <c r="E49" s="83"/>
      <c r="F49" s="83"/>
      <c r="G49" s="83"/>
      <c r="H49" s="83"/>
      <c r="I49" s="96"/>
      <c r="J49" s="96"/>
      <c r="K49" s="96"/>
    </row>
  </sheetData>
  <sortState xmlns:xlrd2="http://schemas.microsoft.com/office/spreadsheetml/2017/richdata2" ref="A6:A47">
    <sortCondition ref="A6:A47"/>
  </sortState>
  <pageMargins left="0.7" right="0.7" top="0.75" bottom="0.75" header="0.3" footer="0.3"/>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CCFD3-A4EF-4873-951A-4995435FF56C}">
  <dimension ref="A1:K54"/>
  <sheetViews>
    <sheetView workbookViewId="0">
      <selection activeCell="G24" sqref="G24"/>
    </sheetView>
  </sheetViews>
  <sheetFormatPr defaultColWidth="8.7109375" defaultRowHeight="15" x14ac:dyDescent="0.25"/>
  <cols>
    <col min="1" max="1" width="8.7109375" style="8"/>
    <col min="2" max="2" width="18.5703125" style="8" customWidth="1"/>
    <col min="3" max="9" width="8.7109375" style="8"/>
    <col min="10" max="10" width="10.7109375" style="8" customWidth="1"/>
    <col min="11" max="16384" width="8.7109375" style="8"/>
  </cols>
  <sheetData>
    <row r="1" spans="1:11" ht="65.45" customHeight="1" x14ac:dyDescent="0.25">
      <c r="A1" s="7"/>
      <c r="B1" s="7"/>
      <c r="C1" s="7"/>
      <c r="D1" s="7"/>
      <c r="E1" s="7"/>
      <c r="F1" s="7"/>
      <c r="G1" s="7"/>
      <c r="H1" s="7"/>
      <c r="I1" s="7"/>
      <c r="J1" s="7"/>
      <c r="K1" s="7"/>
    </row>
    <row r="2" spans="1:11" s="32" customFormat="1" ht="18.75" x14ac:dyDescent="0.3">
      <c r="A2" s="84" t="s">
        <v>277</v>
      </c>
      <c r="B2" s="84"/>
      <c r="C2" s="84"/>
      <c r="D2" s="84"/>
      <c r="E2" s="84"/>
      <c r="F2" s="84"/>
      <c r="G2" s="84"/>
      <c r="H2" s="84"/>
      <c r="I2" s="100"/>
      <c r="J2" s="100"/>
      <c r="K2" s="100"/>
    </row>
    <row r="3" spans="1:11" x14ac:dyDescent="0.25">
      <c r="A3" s="7"/>
      <c r="B3" s="7"/>
      <c r="C3" s="7"/>
      <c r="D3" s="7"/>
      <c r="E3" s="7"/>
      <c r="F3" s="7"/>
      <c r="G3" s="7"/>
      <c r="H3" s="7"/>
      <c r="I3" s="7"/>
      <c r="J3" s="7"/>
      <c r="K3" s="7"/>
    </row>
    <row r="4" spans="1:11" ht="15.75" thickBot="1" x14ac:dyDescent="0.3">
      <c r="A4" s="7"/>
      <c r="B4" s="7"/>
      <c r="C4" s="7"/>
      <c r="D4" s="7"/>
      <c r="E4" s="7"/>
      <c r="F4" s="7"/>
      <c r="G4" s="7"/>
      <c r="H4" s="7"/>
      <c r="I4" s="7"/>
      <c r="J4" s="7"/>
      <c r="K4" s="7"/>
    </row>
    <row r="5" spans="1:11" ht="16.5" thickBot="1" x14ac:dyDescent="0.3">
      <c r="A5" s="7"/>
      <c r="B5" s="102"/>
      <c r="C5" s="103"/>
      <c r="D5" s="106"/>
      <c r="E5" s="106" t="s">
        <v>55</v>
      </c>
      <c r="F5" s="106"/>
      <c r="G5" s="106"/>
      <c r="H5" s="106"/>
      <c r="I5" s="104"/>
      <c r="J5" s="105"/>
      <c r="K5" s="7"/>
    </row>
    <row r="6" spans="1:11" x14ac:dyDescent="0.25">
      <c r="A6" s="7"/>
      <c r="B6" s="107"/>
      <c r="C6" s="108"/>
      <c r="D6" s="108"/>
      <c r="E6" s="108"/>
      <c r="F6" s="108"/>
      <c r="G6" s="108"/>
      <c r="H6" s="108"/>
      <c r="I6" s="108"/>
      <c r="J6" s="109"/>
      <c r="K6" s="7"/>
    </row>
    <row r="7" spans="1:11" ht="15.75" thickBot="1" x14ac:dyDescent="0.3">
      <c r="A7" s="7"/>
      <c r="B7" s="107"/>
      <c r="C7" s="108"/>
      <c r="D7" s="108"/>
      <c r="E7" s="108"/>
      <c r="F7" s="108"/>
      <c r="G7" s="108"/>
      <c r="H7" s="108"/>
      <c r="I7" s="108"/>
      <c r="J7" s="109"/>
      <c r="K7" s="7"/>
    </row>
    <row r="8" spans="1:11" ht="15.75" thickBot="1" x14ac:dyDescent="0.3">
      <c r="A8" s="7"/>
      <c r="B8" s="110"/>
      <c r="C8" s="111"/>
      <c r="D8" s="111"/>
      <c r="E8" s="111"/>
      <c r="F8" s="111"/>
      <c r="G8" s="111"/>
      <c r="H8" s="112" t="s">
        <v>97</v>
      </c>
      <c r="I8" s="117"/>
      <c r="J8" s="113" t="s">
        <v>56</v>
      </c>
      <c r="K8" s="7"/>
    </row>
    <row r="9" spans="1:11" ht="15.75" thickBot="1" x14ac:dyDescent="0.3">
      <c r="A9" s="7"/>
      <c r="B9" s="107"/>
      <c r="C9" s="108"/>
      <c r="D9" s="108"/>
      <c r="E9" s="108"/>
      <c r="F9" s="108"/>
      <c r="G9" s="108"/>
      <c r="H9" s="108"/>
      <c r="I9" s="108"/>
      <c r="J9" s="113"/>
      <c r="K9" s="7"/>
    </row>
    <row r="10" spans="1:11" ht="15.75" thickBot="1" x14ac:dyDescent="0.3">
      <c r="A10" s="7"/>
      <c r="B10" s="110"/>
      <c r="C10" s="111"/>
      <c r="D10" s="111"/>
      <c r="E10" s="111"/>
      <c r="F10" s="111"/>
      <c r="G10" s="111"/>
      <c r="H10" s="112" t="s">
        <v>57</v>
      </c>
      <c r="I10" s="117"/>
      <c r="J10" s="113" t="s">
        <v>56</v>
      </c>
      <c r="K10" s="7"/>
    </row>
    <row r="11" spans="1:11" ht="15.75" thickBot="1" x14ac:dyDescent="0.3">
      <c r="A11" s="7"/>
      <c r="B11" s="107"/>
      <c r="C11" s="108"/>
      <c r="D11" s="108"/>
      <c r="E11" s="108"/>
      <c r="F11" s="108"/>
      <c r="G11" s="108"/>
      <c r="H11" s="108"/>
      <c r="I11" s="108"/>
      <c r="J11" s="109"/>
      <c r="K11" s="7"/>
    </row>
    <row r="12" spans="1:11" ht="15.75" thickBot="1" x14ac:dyDescent="0.3">
      <c r="A12" s="7"/>
      <c r="B12" s="107"/>
      <c r="C12" s="108"/>
      <c r="D12" s="108"/>
      <c r="E12" s="108"/>
      <c r="F12" s="108"/>
      <c r="G12" s="108"/>
      <c r="H12" s="112" t="s">
        <v>58</v>
      </c>
      <c r="I12" s="117">
        <f>I10/100*I8</f>
        <v>0</v>
      </c>
      <c r="J12" s="109"/>
      <c r="K12" s="7"/>
    </row>
    <row r="13" spans="1:11" ht="15.75" thickBot="1" x14ac:dyDescent="0.3">
      <c r="A13" s="7"/>
      <c r="B13" s="114"/>
      <c r="C13" s="115"/>
      <c r="D13" s="115"/>
      <c r="E13" s="115"/>
      <c r="F13" s="115"/>
      <c r="G13" s="115"/>
      <c r="H13" s="115"/>
      <c r="I13" s="115"/>
      <c r="J13" s="116"/>
      <c r="K13" s="7"/>
    </row>
    <row r="14" spans="1:11" x14ac:dyDescent="0.25">
      <c r="A14" s="7"/>
      <c r="B14" s="7"/>
      <c r="C14" s="7"/>
      <c r="D14" s="7"/>
      <c r="E14" s="7"/>
      <c r="F14" s="7"/>
      <c r="G14" s="7"/>
      <c r="H14" s="7"/>
      <c r="I14" s="7"/>
      <c r="J14" s="7"/>
      <c r="K14" s="7"/>
    </row>
    <row r="15" spans="1:11" x14ac:dyDescent="0.25">
      <c r="A15" s="7"/>
      <c r="B15" s="7"/>
      <c r="C15" s="7"/>
      <c r="D15" s="7"/>
      <c r="E15" s="7"/>
      <c r="F15" s="7"/>
      <c r="G15" s="7"/>
      <c r="H15" s="7"/>
      <c r="I15" s="7"/>
      <c r="J15" s="7"/>
      <c r="K15" s="7"/>
    </row>
    <row r="16" spans="1:11" ht="15.75" x14ac:dyDescent="0.25">
      <c r="A16" s="7"/>
      <c r="B16" s="101" t="s">
        <v>59</v>
      </c>
      <c r="C16" s="7"/>
      <c r="D16" s="7"/>
      <c r="E16" s="7"/>
      <c r="F16" s="7"/>
      <c r="G16" s="7"/>
      <c r="H16" s="7"/>
      <c r="I16" s="7"/>
      <c r="J16" s="7"/>
      <c r="K16" s="7"/>
    </row>
    <row r="17" spans="1:11" x14ac:dyDescent="0.25">
      <c r="A17" s="7"/>
      <c r="B17" s="61" t="s">
        <v>60</v>
      </c>
      <c r="C17" s="7"/>
      <c r="D17" s="7"/>
      <c r="E17" s="7"/>
      <c r="F17" s="7"/>
      <c r="G17" s="7"/>
      <c r="H17" s="7"/>
      <c r="I17" s="7"/>
      <c r="J17" s="7"/>
      <c r="K17" s="7"/>
    </row>
    <row r="18" spans="1:11" x14ac:dyDescent="0.25">
      <c r="A18" s="7"/>
      <c r="B18" s="7"/>
      <c r="C18" s="7"/>
      <c r="D18" s="7"/>
      <c r="E18" s="7"/>
      <c r="F18" s="7"/>
      <c r="G18" s="7"/>
      <c r="H18" s="7"/>
      <c r="I18" s="7"/>
      <c r="J18" s="7"/>
      <c r="K18" s="7"/>
    </row>
    <row r="19" spans="1:11" x14ac:dyDescent="0.25">
      <c r="A19" s="7"/>
      <c r="B19" s="61" t="s">
        <v>61</v>
      </c>
      <c r="C19" s="7"/>
      <c r="D19" s="7"/>
      <c r="E19" s="7"/>
      <c r="F19" s="7"/>
      <c r="G19" s="7"/>
      <c r="H19" s="7"/>
      <c r="I19" s="7"/>
      <c r="J19" s="7"/>
      <c r="K19" s="7"/>
    </row>
    <row r="20" spans="1:11" x14ac:dyDescent="0.25">
      <c r="A20" s="7"/>
      <c r="B20" s="61" t="s">
        <v>62</v>
      </c>
      <c r="C20" s="7"/>
      <c r="D20" s="7"/>
      <c r="E20" s="7"/>
      <c r="F20" s="7"/>
      <c r="G20" s="7"/>
      <c r="H20" s="7"/>
      <c r="I20" s="7"/>
      <c r="J20" s="7"/>
      <c r="K20" s="7"/>
    </row>
    <row r="21" spans="1:11" x14ac:dyDescent="0.25">
      <c r="A21" s="7"/>
      <c r="B21" s="61" t="s">
        <v>63</v>
      </c>
      <c r="C21" s="7"/>
      <c r="D21" s="7"/>
      <c r="E21" s="7"/>
      <c r="F21" s="7"/>
      <c r="G21" s="7"/>
      <c r="H21" s="7"/>
      <c r="I21" s="7"/>
      <c r="J21" s="7"/>
      <c r="K21" s="7"/>
    </row>
    <row r="22" spans="1:11" x14ac:dyDescent="0.25">
      <c r="A22" s="7"/>
      <c r="B22" s="61" t="s">
        <v>64</v>
      </c>
      <c r="C22" s="7"/>
      <c r="D22" s="7"/>
      <c r="E22" s="7"/>
      <c r="F22" s="7"/>
      <c r="G22" s="7"/>
      <c r="H22" s="7"/>
      <c r="I22" s="7"/>
      <c r="J22" s="7"/>
      <c r="K22" s="7"/>
    </row>
    <row r="23" spans="1:11" x14ac:dyDescent="0.25">
      <c r="A23" s="7"/>
      <c r="B23" s="61" t="s">
        <v>65</v>
      </c>
      <c r="C23" s="7"/>
      <c r="D23" s="7"/>
      <c r="E23" s="7"/>
      <c r="F23" s="7"/>
      <c r="G23" s="7"/>
      <c r="H23" s="7"/>
      <c r="I23" s="7"/>
      <c r="J23" s="7"/>
      <c r="K23" s="7"/>
    </row>
    <row r="24" spans="1:11" x14ac:dyDescent="0.25">
      <c r="A24" s="7"/>
      <c r="B24" s="7"/>
      <c r="C24" s="7"/>
      <c r="D24" s="7"/>
      <c r="E24" s="7"/>
      <c r="F24" s="7"/>
      <c r="G24" s="7"/>
      <c r="H24" s="7"/>
      <c r="I24" s="7"/>
      <c r="J24" s="7"/>
      <c r="K24" s="7"/>
    </row>
    <row r="25" spans="1:11" ht="15.75" x14ac:dyDescent="0.25">
      <c r="A25" s="7"/>
      <c r="B25" s="101" t="s">
        <v>66</v>
      </c>
      <c r="C25" s="7"/>
      <c r="D25" s="7"/>
      <c r="E25" s="7"/>
      <c r="F25" s="7"/>
      <c r="G25" s="7"/>
      <c r="H25" s="7"/>
      <c r="I25" s="7"/>
      <c r="J25" s="7"/>
      <c r="K25" s="7"/>
    </row>
    <row r="26" spans="1:11" x14ac:dyDescent="0.25">
      <c r="A26" s="7"/>
      <c r="B26" s="61" t="s">
        <v>67</v>
      </c>
      <c r="C26" s="7"/>
      <c r="D26" s="7"/>
      <c r="E26" s="7"/>
      <c r="F26" s="7"/>
      <c r="G26" s="7"/>
      <c r="H26" s="7"/>
      <c r="I26" s="7"/>
      <c r="J26" s="7"/>
      <c r="K26" s="7"/>
    </row>
    <row r="27" spans="1:11" x14ac:dyDescent="0.25">
      <c r="A27" s="7"/>
      <c r="B27" s="61" t="s">
        <v>68</v>
      </c>
      <c r="C27" s="7"/>
      <c r="D27" s="7"/>
      <c r="E27" s="7"/>
      <c r="F27" s="7"/>
      <c r="G27" s="7"/>
      <c r="H27" s="7"/>
      <c r="I27" s="7"/>
      <c r="J27" s="7"/>
      <c r="K27" s="7"/>
    </row>
    <row r="28" spans="1:11" x14ac:dyDescent="0.25">
      <c r="A28" s="7"/>
      <c r="B28" s="7"/>
      <c r="C28" s="7"/>
      <c r="D28" s="7"/>
      <c r="E28" s="7"/>
      <c r="F28" s="7"/>
      <c r="G28" s="7"/>
      <c r="H28" s="7"/>
      <c r="I28" s="7"/>
      <c r="J28" s="7"/>
      <c r="K28" s="7"/>
    </row>
    <row r="29" spans="1:11" x14ac:dyDescent="0.25">
      <c r="A29" s="7"/>
      <c r="B29" s="62" t="s">
        <v>69</v>
      </c>
      <c r="C29" s="7"/>
      <c r="D29" s="7"/>
      <c r="E29" s="7"/>
      <c r="F29" s="7"/>
      <c r="G29" s="7"/>
      <c r="H29" s="7"/>
      <c r="I29" s="7"/>
      <c r="J29" s="7"/>
      <c r="K29" s="7"/>
    </row>
    <row r="30" spans="1:11" x14ac:dyDescent="0.25">
      <c r="A30" s="7"/>
      <c r="B30" s="7"/>
      <c r="C30" s="7"/>
      <c r="D30" s="7"/>
      <c r="E30" s="7"/>
      <c r="F30" s="7"/>
      <c r="G30" s="7"/>
      <c r="H30" s="7"/>
      <c r="I30" s="7"/>
      <c r="J30" s="7"/>
      <c r="K30" s="7"/>
    </row>
    <row r="31" spans="1:11" x14ac:dyDescent="0.25">
      <c r="A31" s="7"/>
      <c r="B31" s="63" t="s">
        <v>70</v>
      </c>
      <c r="C31" s="7"/>
      <c r="D31" s="7"/>
      <c r="E31" s="7"/>
      <c r="F31" s="7"/>
      <c r="G31" s="7"/>
      <c r="H31" s="7"/>
      <c r="I31" s="7"/>
      <c r="J31" s="7"/>
      <c r="K31" s="7"/>
    </row>
    <row r="32" spans="1:11" x14ac:dyDescent="0.25">
      <c r="A32" s="7"/>
      <c r="B32" s="63" t="s">
        <v>71</v>
      </c>
      <c r="C32" s="7"/>
      <c r="D32" s="7"/>
      <c r="E32" s="7"/>
      <c r="F32" s="7"/>
      <c r="G32" s="7"/>
      <c r="H32" s="7"/>
      <c r="I32" s="7"/>
      <c r="J32" s="7"/>
      <c r="K32" s="7"/>
    </row>
    <row r="33" spans="1:11" x14ac:dyDescent="0.25">
      <c r="A33" s="7"/>
      <c r="B33" s="63" t="s">
        <v>72</v>
      </c>
      <c r="C33" s="7"/>
      <c r="D33" s="7"/>
      <c r="E33" s="7"/>
      <c r="F33" s="7"/>
      <c r="G33" s="7"/>
      <c r="H33" s="7"/>
      <c r="I33" s="7"/>
      <c r="J33" s="7"/>
      <c r="K33" s="7"/>
    </row>
    <row r="34" spans="1:11" x14ac:dyDescent="0.25">
      <c r="A34" s="7"/>
      <c r="B34" s="7"/>
      <c r="C34" s="7"/>
      <c r="D34" s="7"/>
      <c r="E34" s="7"/>
      <c r="F34" s="7"/>
      <c r="G34" s="7"/>
      <c r="H34" s="7"/>
      <c r="I34" s="7"/>
      <c r="J34" s="7"/>
      <c r="K34" s="7"/>
    </row>
    <row r="35" spans="1:11" x14ac:dyDescent="0.25">
      <c r="A35" s="7"/>
      <c r="B35" s="63" t="s">
        <v>73</v>
      </c>
      <c r="C35" s="7"/>
      <c r="D35" s="7"/>
      <c r="E35" s="7"/>
      <c r="F35" s="7"/>
      <c r="G35" s="7"/>
      <c r="H35" s="7"/>
      <c r="I35" s="7"/>
      <c r="J35" s="7"/>
      <c r="K35" s="7"/>
    </row>
    <row r="36" spans="1:11" x14ac:dyDescent="0.25">
      <c r="A36" s="7"/>
      <c r="B36" s="63" t="s">
        <v>74</v>
      </c>
      <c r="C36" s="7"/>
      <c r="D36" s="7"/>
      <c r="E36" s="7"/>
      <c r="F36" s="7"/>
      <c r="G36" s="7"/>
      <c r="H36" s="7"/>
      <c r="I36" s="7"/>
      <c r="J36" s="7"/>
      <c r="K36" s="7"/>
    </row>
    <row r="37" spans="1:11" x14ac:dyDescent="0.25">
      <c r="A37" s="7"/>
      <c r="B37" s="63" t="s">
        <v>75</v>
      </c>
      <c r="C37" s="7"/>
      <c r="D37" s="7"/>
      <c r="E37" s="7"/>
      <c r="F37" s="7"/>
      <c r="G37" s="7"/>
      <c r="H37" s="7"/>
      <c r="I37" s="7"/>
      <c r="J37" s="7"/>
      <c r="K37" s="7"/>
    </row>
    <row r="38" spans="1:11" x14ac:dyDescent="0.25">
      <c r="A38" s="7"/>
      <c r="B38" s="7"/>
      <c r="C38" s="7"/>
      <c r="D38" s="7"/>
      <c r="E38" s="7"/>
      <c r="F38" s="7"/>
      <c r="G38" s="7"/>
      <c r="H38" s="7"/>
      <c r="I38" s="7"/>
      <c r="J38" s="7"/>
      <c r="K38" s="7"/>
    </row>
    <row r="39" spans="1:11" x14ac:dyDescent="0.25">
      <c r="A39" s="7"/>
      <c r="B39" s="63" t="s">
        <v>76</v>
      </c>
      <c r="C39" s="7"/>
      <c r="D39" s="7"/>
      <c r="E39" s="7"/>
      <c r="F39" s="7"/>
      <c r="G39" s="7"/>
      <c r="H39" s="7"/>
      <c r="I39" s="7"/>
      <c r="J39" s="7"/>
      <c r="K39" s="7"/>
    </row>
    <row r="40" spans="1:11" x14ac:dyDescent="0.25">
      <c r="A40" s="7"/>
      <c r="B40" s="63" t="s">
        <v>77</v>
      </c>
      <c r="C40" s="7"/>
      <c r="D40" s="7"/>
      <c r="E40" s="7"/>
      <c r="F40" s="7"/>
      <c r="G40" s="7"/>
      <c r="H40" s="7"/>
      <c r="I40" s="7"/>
      <c r="J40" s="7"/>
      <c r="K40" s="7"/>
    </row>
    <row r="41" spans="1:11" x14ac:dyDescent="0.25">
      <c r="A41" s="7"/>
      <c r="B41" s="63" t="s">
        <v>78</v>
      </c>
      <c r="C41" s="7"/>
      <c r="D41" s="7"/>
      <c r="E41" s="7"/>
      <c r="F41" s="7"/>
      <c r="G41" s="7"/>
      <c r="H41" s="7"/>
      <c r="I41" s="7"/>
      <c r="J41" s="7"/>
      <c r="K41" s="7"/>
    </row>
    <row r="42" spans="1:11" x14ac:dyDescent="0.25">
      <c r="A42" s="7"/>
      <c r="B42" s="7"/>
      <c r="C42" s="7"/>
      <c r="D42" s="7"/>
      <c r="E42" s="7"/>
      <c r="F42" s="7"/>
      <c r="G42" s="7"/>
      <c r="H42" s="7"/>
      <c r="I42" s="7"/>
      <c r="J42" s="7"/>
      <c r="K42" s="7"/>
    </row>
    <row r="43" spans="1:11" x14ac:dyDescent="0.25">
      <c r="A43" s="7"/>
      <c r="B43" s="63" t="s">
        <v>79</v>
      </c>
      <c r="C43" s="7"/>
      <c r="D43" s="7"/>
      <c r="E43" s="7"/>
      <c r="F43" s="7"/>
      <c r="G43" s="7"/>
      <c r="H43" s="7"/>
      <c r="I43" s="7"/>
      <c r="J43" s="7"/>
      <c r="K43" s="7"/>
    </row>
    <row r="44" spans="1:11" x14ac:dyDescent="0.25">
      <c r="A44" s="7"/>
      <c r="B44" s="63" t="s">
        <v>80</v>
      </c>
      <c r="C44" s="7"/>
      <c r="D44" s="7"/>
      <c r="E44" s="7"/>
      <c r="F44" s="7"/>
      <c r="G44" s="7"/>
      <c r="H44" s="7"/>
      <c r="I44" s="7"/>
      <c r="J44" s="7"/>
      <c r="K44" s="7"/>
    </row>
    <row r="45" spans="1:11" x14ac:dyDescent="0.25">
      <c r="A45" s="7"/>
      <c r="B45" s="63" t="s">
        <v>81</v>
      </c>
      <c r="C45" s="7"/>
      <c r="D45" s="7"/>
      <c r="E45" s="7"/>
      <c r="F45" s="7"/>
      <c r="G45" s="7"/>
      <c r="H45" s="7"/>
      <c r="I45" s="7"/>
      <c r="J45" s="7"/>
      <c r="K45" s="7"/>
    </row>
    <row r="46" spans="1:11" x14ac:dyDescent="0.25">
      <c r="A46" s="7"/>
      <c r="B46" s="7"/>
      <c r="C46" s="7"/>
      <c r="D46" s="7"/>
      <c r="E46" s="7"/>
      <c r="F46" s="7"/>
      <c r="G46" s="7"/>
      <c r="H46" s="7"/>
      <c r="I46" s="7"/>
      <c r="J46" s="7"/>
      <c r="K46" s="7"/>
    </row>
    <row r="47" spans="1:11" x14ac:dyDescent="0.25">
      <c r="A47" s="7"/>
      <c r="B47" s="63" t="s">
        <v>82</v>
      </c>
      <c r="C47" s="7"/>
      <c r="D47" s="7"/>
      <c r="E47" s="7"/>
      <c r="F47" s="7"/>
      <c r="G47" s="7"/>
      <c r="H47" s="7"/>
      <c r="I47" s="7"/>
      <c r="J47" s="7"/>
      <c r="K47" s="7"/>
    </row>
    <row r="48" spans="1:11" x14ac:dyDescent="0.25">
      <c r="A48" s="7"/>
      <c r="B48" s="63" t="s">
        <v>83</v>
      </c>
      <c r="C48" s="7"/>
      <c r="D48" s="7"/>
      <c r="E48" s="7"/>
      <c r="F48" s="7"/>
      <c r="G48" s="7"/>
      <c r="H48" s="7"/>
      <c r="I48" s="7"/>
      <c r="J48" s="7"/>
      <c r="K48" s="7"/>
    </row>
    <row r="49" spans="1:11" x14ac:dyDescent="0.25">
      <c r="A49" s="7"/>
      <c r="B49" s="63" t="s">
        <v>84</v>
      </c>
      <c r="C49" s="7"/>
      <c r="D49" s="7"/>
      <c r="E49" s="7"/>
      <c r="F49" s="7"/>
      <c r="G49" s="7"/>
      <c r="H49" s="7"/>
      <c r="I49" s="7"/>
      <c r="J49" s="7"/>
      <c r="K49" s="7"/>
    </row>
    <row r="50" spans="1:11" x14ac:dyDescent="0.25">
      <c r="A50" s="7"/>
      <c r="B50" s="7"/>
      <c r="C50" s="7"/>
      <c r="D50" s="7"/>
      <c r="E50" s="7"/>
      <c r="F50" s="7"/>
      <c r="G50" s="7"/>
      <c r="H50" s="7"/>
      <c r="I50" s="7"/>
      <c r="J50" s="7"/>
      <c r="K50" s="7"/>
    </row>
    <row r="51" spans="1:11" x14ac:dyDescent="0.25">
      <c r="A51" s="7"/>
      <c r="B51" s="63" t="s">
        <v>85</v>
      </c>
      <c r="C51" s="7"/>
      <c r="D51" s="7"/>
      <c r="E51" s="7"/>
      <c r="F51" s="7"/>
      <c r="G51" s="7"/>
      <c r="H51" s="7"/>
      <c r="I51" s="7"/>
      <c r="J51" s="7"/>
      <c r="K51" s="7"/>
    </row>
    <row r="52" spans="1:11" x14ac:dyDescent="0.25">
      <c r="A52" s="7"/>
      <c r="B52" s="63" t="s">
        <v>86</v>
      </c>
      <c r="C52" s="7"/>
      <c r="D52" s="7"/>
      <c r="E52" s="7"/>
      <c r="F52" s="7"/>
      <c r="G52" s="7"/>
      <c r="H52" s="7"/>
      <c r="I52" s="7"/>
      <c r="J52" s="7"/>
      <c r="K52" s="7"/>
    </row>
    <row r="53" spans="1:11" x14ac:dyDescent="0.25">
      <c r="A53" s="7"/>
      <c r="B53" s="61" t="s">
        <v>87</v>
      </c>
      <c r="C53" s="7"/>
      <c r="D53" s="7"/>
      <c r="E53" s="7"/>
      <c r="F53" s="7"/>
      <c r="G53" s="7"/>
      <c r="H53" s="7"/>
      <c r="I53" s="7"/>
      <c r="J53" s="7"/>
      <c r="K53" s="7"/>
    </row>
    <row r="54" spans="1:11" x14ac:dyDescent="0.25">
      <c r="A54" s="7"/>
      <c r="B54" s="7"/>
      <c r="C54" s="7"/>
      <c r="D54" s="7"/>
      <c r="E54" s="7"/>
      <c r="F54" s="7"/>
      <c r="G54" s="7"/>
      <c r="H54" s="7"/>
      <c r="I54" s="7"/>
      <c r="J54" s="7"/>
      <c r="K54"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1.BUDGET INFO</vt:lpstr>
      <vt:lpstr>2.SUMMARY B.R.</vt:lpstr>
      <vt:lpstr>3.PROPOSAL BUDGET</vt:lpstr>
      <vt:lpstr>4.DISCIPLINES</vt:lpstr>
      <vt:lpstr>5. P-M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CALVO DEL CASTILLO Helena</dc:creator>
  <cp:lastModifiedBy>COX David</cp:lastModifiedBy>
  <dcterms:created xsi:type="dcterms:W3CDTF">2015-06-05T18:17:20Z</dcterms:created>
  <dcterms:modified xsi:type="dcterms:W3CDTF">2025-01-16T08:52:24Z</dcterms:modified>
</cp:coreProperties>
</file>